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drawings/drawing4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5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drawings/drawing6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7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8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\Documents\KLIENTI\chalupainteriery.cz\2020\"/>
    </mc:Choice>
  </mc:AlternateContent>
  <xr:revisionPtr revIDLastSave="0" documentId="8_{532BEAD1-6478-4B93-A9D5-A6370586CE17}" xr6:coauthVersionLast="45" xr6:coauthVersionMax="45" xr10:uidLastSave="{00000000-0000-0000-0000-000000000000}"/>
  <bookViews>
    <workbookView xWindow="-57720" yWindow="-120" windowWidth="29040" windowHeight="15840" tabRatio="801" xr2:uid="{00000000-000D-0000-FFFF-FFFF00000000}"/>
  </bookViews>
  <sheets>
    <sheet name="Materiál_1" sheetId="22" r:id="rId1"/>
    <sheet name="Materiál_2" sheetId="23" r:id="rId2"/>
    <sheet name="Materiál_3" sheetId="24" r:id="rId3"/>
    <sheet name="Materiál_4" sheetId="25" r:id="rId4"/>
    <sheet name="Materiál_5" sheetId="26" r:id="rId5"/>
    <sheet name="Materiál_6" sheetId="27" r:id="rId6"/>
    <sheet name="Materiál_7" sheetId="28" r:id="rId7"/>
    <sheet name="Materiál_8" sheetId="29" r:id="rId8"/>
    <sheet name="Souhrn" sheetId="3" r:id="rId9"/>
  </sheets>
  <definedNames>
    <definedName name="_xlnm.Print_Titles" localSheetId="0">Materiál_1!$19:$20</definedName>
    <definedName name="_xlnm.Print_Titles" localSheetId="1">Materiál_2!$19:$20</definedName>
    <definedName name="_xlnm.Print_Titles" localSheetId="2">Materiál_3!$19:$20</definedName>
    <definedName name="_xlnm.Print_Titles" localSheetId="3">Materiál_4!$19:$20</definedName>
    <definedName name="_xlnm.Print_Titles" localSheetId="4">Materiál_5!$19:$20</definedName>
    <definedName name="_xlnm.Print_Titles" localSheetId="5">Materiál_6!$19:$20</definedName>
    <definedName name="_xlnm.Print_Titles" localSheetId="6">Materiál_7!$19:$20</definedName>
    <definedName name="_xlnm.Print_Titles" localSheetId="7">Materiál_8!$19:$20</definedName>
    <definedName name="_xlnm.Print_Area" localSheetId="0">Materiál_1!$A:$P</definedName>
    <definedName name="_xlnm.Print_Area" localSheetId="1">Materiál_2!$A:$P</definedName>
    <definedName name="_xlnm.Print_Area" localSheetId="2">Materiál_3!$A$1:$P$21</definedName>
    <definedName name="_xlnm.Print_Area" localSheetId="3">Materiál_4!$A$1:$P$21</definedName>
    <definedName name="_xlnm.Print_Area" localSheetId="4">Materiál_5!$A$1:$P$21</definedName>
    <definedName name="_xlnm.Print_Area" localSheetId="5">Materiál_6!$A$1:$P$21</definedName>
    <definedName name="_xlnm.Print_Area" localSheetId="6">Materiál_7!$A$1:$P$21</definedName>
    <definedName name="_xlnm.Print_Area" localSheetId="7">Materiál_8!$A$1:$P$21</definedName>
    <definedName name="_xlnm.Print_Area" localSheetId="8">Souhrn!$A$1:$P$58</definedName>
  </definedNames>
  <calcPr calcId="181029"/>
</workbook>
</file>

<file path=xl/calcChain.xml><?xml version="1.0" encoding="utf-8"?>
<calcChain xmlns="http://schemas.openxmlformats.org/spreadsheetml/2006/main">
  <c r="O26" i="3" l="1"/>
  <c r="N26" i="3"/>
  <c r="B26" i="3"/>
  <c r="O25" i="3"/>
  <c r="N25" i="3"/>
  <c r="B25" i="3"/>
  <c r="O24" i="3"/>
  <c r="N24" i="3"/>
  <c r="B24" i="3"/>
  <c r="O23" i="3"/>
  <c r="N23" i="3"/>
  <c r="B23" i="3"/>
  <c r="O22" i="3"/>
  <c r="N22" i="3"/>
  <c r="B22" i="3"/>
  <c r="O21" i="3"/>
  <c r="N21" i="3"/>
  <c r="B21" i="3"/>
  <c r="Y430" i="29"/>
  <c r="M26" i="3" s="1"/>
  <c r="AB251" i="29"/>
  <c r="AA251" i="29"/>
  <c r="Z251" i="29"/>
  <c r="Y251" i="29"/>
  <c r="X251" i="29"/>
  <c r="W251" i="29"/>
  <c r="V251" i="29"/>
  <c r="U251" i="29"/>
  <c r="T251" i="29"/>
  <c r="AB250" i="29"/>
  <c r="AA250" i="29"/>
  <c r="Z250" i="29"/>
  <c r="Y250" i="29"/>
  <c r="X250" i="29"/>
  <c r="W250" i="29"/>
  <c r="V250" i="29"/>
  <c r="U250" i="29"/>
  <c r="T250" i="29"/>
  <c r="AB249" i="29"/>
  <c r="AA249" i="29"/>
  <c r="Z249" i="29"/>
  <c r="Y249" i="29"/>
  <c r="X249" i="29"/>
  <c r="W249" i="29"/>
  <c r="V249" i="29"/>
  <c r="U249" i="29"/>
  <c r="T249" i="29"/>
  <c r="AB248" i="29"/>
  <c r="AA248" i="29"/>
  <c r="Z248" i="29"/>
  <c r="Y248" i="29"/>
  <c r="X248" i="29"/>
  <c r="W248" i="29"/>
  <c r="V248" i="29"/>
  <c r="U248" i="29"/>
  <c r="T248" i="29"/>
  <c r="AB247" i="29"/>
  <c r="AA247" i="29"/>
  <c r="Z247" i="29"/>
  <c r="Y247" i="29"/>
  <c r="X247" i="29"/>
  <c r="W247" i="29"/>
  <c r="V247" i="29"/>
  <c r="U247" i="29"/>
  <c r="T247" i="29"/>
  <c r="AB246" i="29"/>
  <c r="AA246" i="29"/>
  <c r="Z246" i="29"/>
  <c r="Y246" i="29"/>
  <c r="X246" i="29"/>
  <c r="W246" i="29"/>
  <c r="V246" i="29"/>
  <c r="U246" i="29"/>
  <c r="T246" i="29"/>
  <c r="AB245" i="29"/>
  <c r="AA245" i="29"/>
  <c r="Z245" i="29"/>
  <c r="Y245" i="29"/>
  <c r="X245" i="29"/>
  <c r="W245" i="29"/>
  <c r="V245" i="29"/>
  <c r="U245" i="29"/>
  <c r="T245" i="29"/>
  <c r="AB244" i="29"/>
  <c r="AA244" i="29"/>
  <c r="Z244" i="29"/>
  <c r="Y244" i="29"/>
  <c r="X244" i="29"/>
  <c r="W244" i="29"/>
  <c r="V244" i="29"/>
  <c r="U244" i="29"/>
  <c r="T244" i="29"/>
  <c r="AB243" i="29"/>
  <c r="AA243" i="29"/>
  <c r="Z243" i="29"/>
  <c r="Y243" i="29"/>
  <c r="X243" i="29"/>
  <c r="W243" i="29"/>
  <c r="V243" i="29"/>
  <c r="U243" i="29"/>
  <c r="T243" i="29"/>
  <c r="AB242" i="29"/>
  <c r="AA242" i="29"/>
  <c r="Z242" i="29"/>
  <c r="Y242" i="29"/>
  <c r="X242" i="29"/>
  <c r="W242" i="29"/>
  <c r="V242" i="29"/>
  <c r="U242" i="29"/>
  <c r="T242" i="29"/>
  <c r="AB241" i="29"/>
  <c r="AA241" i="29"/>
  <c r="Z241" i="29"/>
  <c r="Y241" i="29"/>
  <c r="X241" i="29"/>
  <c r="W241" i="29"/>
  <c r="V241" i="29"/>
  <c r="U241" i="29"/>
  <c r="T241" i="29"/>
  <c r="AB240" i="29"/>
  <c r="AA240" i="29"/>
  <c r="Z240" i="29"/>
  <c r="Y240" i="29"/>
  <c r="X240" i="29"/>
  <c r="W240" i="29"/>
  <c r="V240" i="29"/>
  <c r="U240" i="29"/>
  <c r="T240" i="29"/>
  <c r="AB239" i="29"/>
  <c r="AA239" i="29"/>
  <c r="Z239" i="29"/>
  <c r="Y239" i="29"/>
  <c r="X239" i="29"/>
  <c r="W239" i="29"/>
  <c r="V239" i="29"/>
  <c r="U239" i="29"/>
  <c r="T239" i="29"/>
  <c r="AB238" i="29"/>
  <c r="AA238" i="29"/>
  <c r="Z238" i="29"/>
  <c r="Y238" i="29"/>
  <c r="X238" i="29"/>
  <c r="W238" i="29"/>
  <c r="V238" i="29"/>
  <c r="U238" i="29"/>
  <c r="T238" i="29"/>
  <c r="AB237" i="29"/>
  <c r="AA237" i="29"/>
  <c r="Z237" i="29"/>
  <c r="Y237" i="29"/>
  <c r="X237" i="29"/>
  <c r="W237" i="29"/>
  <c r="V237" i="29"/>
  <c r="U237" i="29"/>
  <c r="T237" i="29"/>
  <c r="AB236" i="29"/>
  <c r="AA236" i="29"/>
  <c r="Z236" i="29"/>
  <c r="Y236" i="29"/>
  <c r="X236" i="29"/>
  <c r="W236" i="29"/>
  <c r="V236" i="29"/>
  <c r="U236" i="29"/>
  <c r="T236" i="29"/>
  <c r="AB235" i="29"/>
  <c r="AA235" i="29"/>
  <c r="Z235" i="29"/>
  <c r="Y235" i="29"/>
  <c r="X235" i="29"/>
  <c r="W235" i="29"/>
  <c r="V235" i="29"/>
  <c r="U235" i="29"/>
  <c r="T235" i="29"/>
  <c r="AB234" i="29"/>
  <c r="AA234" i="29"/>
  <c r="Z234" i="29"/>
  <c r="Y234" i="29"/>
  <c r="X234" i="29"/>
  <c r="W234" i="29"/>
  <c r="V234" i="29"/>
  <c r="U234" i="29"/>
  <c r="T234" i="29"/>
  <c r="AB233" i="29"/>
  <c r="AA233" i="29"/>
  <c r="Z233" i="29"/>
  <c r="Y233" i="29"/>
  <c r="X233" i="29"/>
  <c r="W233" i="29"/>
  <c r="V233" i="29"/>
  <c r="U233" i="29"/>
  <c r="T233" i="29"/>
  <c r="AB232" i="29"/>
  <c r="AA232" i="29"/>
  <c r="Z232" i="29"/>
  <c r="Y232" i="29"/>
  <c r="X232" i="29"/>
  <c r="W232" i="29"/>
  <c r="V232" i="29"/>
  <c r="U232" i="29"/>
  <c r="T232" i="29"/>
  <c r="AB231" i="29"/>
  <c r="AA231" i="29"/>
  <c r="Z231" i="29"/>
  <c r="Y231" i="29"/>
  <c r="X231" i="29"/>
  <c r="W231" i="29"/>
  <c r="V231" i="29"/>
  <c r="U231" i="29"/>
  <c r="T231" i="29"/>
  <c r="AB230" i="29"/>
  <c r="AA230" i="29"/>
  <c r="Z230" i="29"/>
  <c r="Y230" i="29"/>
  <c r="X230" i="29"/>
  <c r="W230" i="29"/>
  <c r="V230" i="29"/>
  <c r="U230" i="29"/>
  <c r="T230" i="29"/>
  <c r="AB229" i="29"/>
  <c r="AA229" i="29"/>
  <c r="Z229" i="29"/>
  <c r="Y229" i="29"/>
  <c r="X229" i="29"/>
  <c r="W229" i="29"/>
  <c r="V229" i="29"/>
  <c r="U229" i="29"/>
  <c r="T229" i="29"/>
  <c r="AB228" i="29"/>
  <c r="AA228" i="29"/>
  <c r="Z228" i="29"/>
  <c r="Y228" i="29"/>
  <c r="X228" i="29"/>
  <c r="W228" i="29"/>
  <c r="V228" i="29"/>
  <c r="U228" i="29"/>
  <c r="T228" i="29"/>
  <c r="AB227" i="29"/>
  <c r="AA227" i="29"/>
  <c r="Z227" i="29"/>
  <c r="Y227" i="29"/>
  <c r="X227" i="29"/>
  <c r="W227" i="29"/>
  <c r="V227" i="29"/>
  <c r="U227" i="29"/>
  <c r="T227" i="29"/>
  <c r="AB226" i="29"/>
  <c r="AA226" i="29"/>
  <c r="Z226" i="29"/>
  <c r="Y226" i="29"/>
  <c r="X226" i="29"/>
  <c r="W226" i="29"/>
  <c r="V226" i="29"/>
  <c r="U226" i="29"/>
  <c r="T226" i="29"/>
  <c r="AB225" i="29"/>
  <c r="AA225" i="29"/>
  <c r="Z225" i="29"/>
  <c r="Y225" i="29"/>
  <c r="X225" i="29"/>
  <c r="W225" i="29"/>
  <c r="V225" i="29"/>
  <c r="U225" i="29"/>
  <c r="T225" i="29"/>
  <c r="AB224" i="29"/>
  <c r="AA224" i="29"/>
  <c r="Z224" i="29"/>
  <c r="Y224" i="29"/>
  <c r="X224" i="29"/>
  <c r="W224" i="29"/>
  <c r="V224" i="29"/>
  <c r="U224" i="29"/>
  <c r="T224" i="29"/>
  <c r="AB223" i="29"/>
  <c r="AA223" i="29"/>
  <c r="Z223" i="29"/>
  <c r="Y223" i="29"/>
  <c r="X223" i="29"/>
  <c r="W223" i="29"/>
  <c r="V223" i="29"/>
  <c r="U223" i="29"/>
  <c r="T223" i="29"/>
  <c r="AB222" i="29"/>
  <c r="AA222" i="29"/>
  <c r="Z222" i="29"/>
  <c r="Y222" i="29"/>
  <c r="X222" i="29"/>
  <c r="W222" i="29"/>
  <c r="V222" i="29"/>
  <c r="U222" i="29"/>
  <c r="T222" i="29"/>
  <c r="AB221" i="29"/>
  <c r="AA221" i="29"/>
  <c r="Z221" i="29"/>
  <c r="Y221" i="29"/>
  <c r="X221" i="29"/>
  <c r="W221" i="29"/>
  <c r="V221" i="29"/>
  <c r="U221" i="29"/>
  <c r="T221" i="29"/>
  <c r="AB220" i="29"/>
  <c r="AA220" i="29"/>
  <c r="Z220" i="29"/>
  <c r="Y220" i="29"/>
  <c r="X220" i="29"/>
  <c r="W220" i="29"/>
  <c r="V220" i="29"/>
  <c r="U220" i="29"/>
  <c r="T220" i="29"/>
  <c r="AB219" i="29"/>
  <c r="AA219" i="29"/>
  <c r="Z219" i="29"/>
  <c r="Y219" i="29"/>
  <c r="X219" i="29"/>
  <c r="W219" i="29"/>
  <c r="V219" i="29"/>
  <c r="U219" i="29"/>
  <c r="T219" i="29"/>
  <c r="AB218" i="29"/>
  <c r="AA218" i="29"/>
  <c r="Z218" i="29"/>
  <c r="Y218" i="29"/>
  <c r="X218" i="29"/>
  <c r="W218" i="29"/>
  <c r="V218" i="29"/>
  <c r="U218" i="29"/>
  <c r="T218" i="29"/>
  <c r="AB217" i="29"/>
  <c r="AA217" i="29"/>
  <c r="Z217" i="29"/>
  <c r="Y217" i="29"/>
  <c r="X217" i="29"/>
  <c r="W217" i="29"/>
  <c r="V217" i="29"/>
  <c r="U217" i="29"/>
  <c r="T217" i="29"/>
  <c r="AB216" i="29"/>
  <c r="AA216" i="29"/>
  <c r="Z216" i="29"/>
  <c r="Y216" i="29"/>
  <c r="X216" i="29"/>
  <c r="W216" i="29"/>
  <c r="V216" i="29"/>
  <c r="U216" i="29"/>
  <c r="T216" i="29"/>
  <c r="AB215" i="29"/>
  <c r="AA215" i="29"/>
  <c r="Z215" i="29"/>
  <c r="Y215" i="29"/>
  <c r="X215" i="29"/>
  <c r="W215" i="29"/>
  <c r="V215" i="29"/>
  <c r="U215" i="29"/>
  <c r="T215" i="29"/>
  <c r="AB214" i="29"/>
  <c r="AA214" i="29"/>
  <c r="Z214" i="29"/>
  <c r="Y214" i="29"/>
  <c r="X214" i="29"/>
  <c r="W214" i="29"/>
  <c r="V214" i="29"/>
  <c r="U214" i="29"/>
  <c r="T214" i="29"/>
  <c r="AB213" i="29"/>
  <c r="AA213" i="29"/>
  <c r="Z213" i="29"/>
  <c r="Y213" i="29"/>
  <c r="X213" i="29"/>
  <c r="W213" i="29"/>
  <c r="V213" i="29"/>
  <c r="U213" i="29"/>
  <c r="T213" i="29"/>
  <c r="AB212" i="29"/>
  <c r="AA212" i="29"/>
  <c r="Z212" i="29"/>
  <c r="Y212" i="29"/>
  <c r="X212" i="29"/>
  <c r="W212" i="29"/>
  <c r="V212" i="29"/>
  <c r="U212" i="29"/>
  <c r="T212" i="29"/>
  <c r="AB211" i="29"/>
  <c r="AA211" i="29"/>
  <c r="Z211" i="29"/>
  <c r="Y211" i="29"/>
  <c r="X211" i="29"/>
  <c r="W211" i="29"/>
  <c r="V211" i="29"/>
  <c r="U211" i="29"/>
  <c r="T211" i="29"/>
  <c r="AB210" i="29"/>
  <c r="AA210" i="29"/>
  <c r="Z210" i="29"/>
  <c r="Y210" i="29"/>
  <c r="X210" i="29"/>
  <c r="W210" i="29"/>
  <c r="V210" i="29"/>
  <c r="U210" i="29"/>
  <c r="T210" i="29"/>
  <c r="AB209" i="29"/>
  <c r="AA209" i="29"/>
  <c r="Z209" i="29"/>
  <c r="Y209" i="29"/>
  <c r="X209" i="29"/>
  <c r="W209" i="29"/>
  <c r="V209" i="29"/>
  <c r="U209" i="29"/>
  <c r="T209" i="29"/>
  <c r="AB208" i="29"/>
  <c r="AA208" i="29"/>
  <c r="Z208" i="29"/>
  <c r="Y208" i="29"/>
  <c r="X208" i="29"/>
  <c r="W208" i="29"/>
  <c r="V208" i="29"/>
  <c r="U208" i="29"/>
  <c r="T208" i="29"/>
  <c r="AB207" i="29"/>
  <c r="AA207" i="29"/>
  <c r="Z207" i="29"/>
  <c r="Y207" i="29"/>
  <c r="X207" i="29"/>
  <c r="W207" i="29"/>
  <c r="V207" i="29"/>
  <c r="U207" i="29"/>
  <c r="T207" i="29"/>
  <c r="AB206" i="29"/>
  <c r="AA206" i="29"/>
  <c r="Z206" i="29"/>
  <c r="Y206" i="29"/>
  <c r="X206" i="29"/>
  <c r="W206" i="29"/>
  <c r="V206" i="29"/>
  <c r="U206" i="29"/>
  <c r="T206" i="29"/>
  <c r="AB205" i="29"/>
  <c r="AA205" i="29"/>
  <c r="Z205" i="29"/>
  <c r="Y205" i="29"/>
  <c r="X205" i="29"/>
  <c r="W205" i="29"/>
  <c r="V205" i="29"/>
  <c r="U205" i="29"/>
  <c r="T205" i="29"/>
  <c r="AB204" i="29"/>
  <c r="AA204" i="29"/>
  <c r="Z204" i="29"/>
  <c r="Y204" i="29"/>
  <c r="X204" i="29"/>
  <c r="W204" i="29"/>
  <c r="V204" i="29"/>
  <c r="U204" i="29"/>
  <c r="T204" i="29"/>
  <c r="AB203" i="29"/>
  <c r="AA203" i="29"/>
  <c r="Z203" i="29"/>
  <c r="Y203" i="29"/>
  <c r="X203" i="29"/>
  <c r="W203" i="29"/>
  <c r="V203" i="29"/>
  <c r="U203" i="29"/>
  <c r="T203" i="29"/>
  <c r="AB202" i="29"/>
  <c r="AA202" i="29"/>
  <c r="Z202" i="29"/>
  <c r="Y202" i="29"/>
  <c r="X202" i="29"/>
  <c r="W202" i="29"/>
  <c r="V202" i="29"/>
  <c r="U202" i="29"/>
  <c r="T202" i="29"/>
  <c r="AB201" i="29"/>
  <c r="AA201" i="29"/>
  <c r="Z201" i="29"/>
  <c r="Y201" i="29"/>
  <c r="X201" i="29"/>
  <c r="W201" i="29"/>
  <c r="V201" i="29"/>
  <c r="U201" i="29"/>
  <c r="T201" i="29"/>
  <c r="AB200" i="29"/>
  <c r="AA200" i="29"/>
  <c r="Z200" i="29"/>
  <c r="Y200" i="29"/>
  <c r="X200" i="29"/>
  <c r="W200" i="29"/>
  <c r="V200" i="29"/>
  <c r="U200" i="29"/>
  <c r="T200" i="29"/>
  <c r="AB199" i="29"/>
  <c r="AA199" i="29"/>
  <c r="Z199" i="29"/>
  <c r="Y199" i="29"/>
  <c r="X199" i="29"/>
  <c r="W199" i="29"/>
  <c r="V199" i="29"/>
  <c r="U199" i="29"/>
  <c r="T199" i="29"/>
  <c r="AB198" i="29"/>
  <c r="AA198" i="29"/>
  <c r="Z198" i="29"/>
  <c r="Y198" i="29"/>
  <c r="X198" i="29"/>
  <c r="W198" i="29"/>
  <c r="V198" i="29"/>
  <c r="U198" i="29"/>
  <c r="T198" i="29"/>
  <c r="AB197" i="29"/>
  <c r="AA197" i="29"/>
  <c r="Z197" i="29"/>
  <c r="Y197" i="29"/>
  <c r="X197" i="29"/>
  <c r="W197" i="29"/>
  <c r="V197" i="29"/>
  <c r="U197" i="29"/>
  <c r="T197" i="29"/>
  <c r="AB196" i="29"/>
  <c r="AA196" i="29"/>
  <c r="Z196" i="29"/>
  <c r="Y196" i="29"/>
  <c r="X196" i="29"/>
  <c r="W196" i="29"/>
  <c r="V196" i="29"/>
  <c r="U196" i="29"/>
  <c r="T196" i="29"/>
  <c r="AB195" i="29"/>
  <c r="AA195" i="29"/>
  <c r="Z195" i="29"/>
  <c r="Y195" i="29"/>
  <c r="X195" i="29"/>
  <c r="W195" i="29"/>
  <c r="V195" i="29"/>
  <c r="U195" i="29"/>
  <c r="T195" i="29"/>
  <c r="AB194" i="29"/>
  <c r="AA194" i="29"/>
  <c r="Z194" i="29"/>
  <c r="Y194" i="29"/>
  <c r="X194" i="29"/>
  <c r="W194" i="29"/>
  <c r="V194" i="29"/>
  <c r="U194" i="29"/>
  <c r="T194" i="29"/>
  <c r="AB193" i="29"/>
  <c r="AA193" i="29"/>
  <c r="Z193" i="29"/>
  <c r="Y193" i="29"/>
  <c r="X193" i="29"/>
  <c r="W193" i="29"/>
  <c r="V193" i="29"/>
  <c r="U193" i="29"/>
  <c r="T193" i="29"/>
  <c r="AB192" i="29"/>
  <c r="AA192" i="29"/>
  <c r="Z192" i="29"/>
  <c r="Y192" i="29"/>
  <c r="X192" i="29"/>
  <c r="W192" i="29"/>
  <c r="V192" i="29"/>
  <c r="U192" i="29"/>
  <c r="T192" i="29"/>
  <c r="AB191" i="29"/>
  <c r="AA191" i="29"/>
  <c r="Z191" i="29"/>
  <c r="Y191" i="29"/>
  <c r="X191" i="29"/>
  <c r="W191" i="29"/>
  <c r="V191" i="29"/>
  <c r="U191" i="29"/>
  <c r="T191" i="29"/>
  <c r="AB190" i="29"/>
  <c r="AA190" i="29"/>
  <c r="Z190" i="29"/>
  <c r="Y190" i="29"/>
  <c r="X190" i="29"/>
  <c r="W190" i="29"/>
  <c r="V190" i="29"/>
  <c r="U190" i="29"/>
  <c r="T190" i="29"/>
  <c r="AB189" i="29"/>
  <c r="AA189" i="29"/>
  <c r="Z189" i="29"/>
  <c r="Y189" i="29"/>
  <c r="X189" i="29"/>
  <c r="W189" i="29"/>
  <c r="V189" i="29"/>
  <c r="U189" i="29"/>
  <c r="T189" i="29"/>
  <c r="AB188" i="29"/>
  <c r="AA188" i="29"/>
  <c r="Z188" i="29"/>
  <c r="Y188" i="29"/>
  <c r="X188" i="29"/>
  <c r="W188" i="29"/>
  <c r="V188" i="29"/>
  <c r="U188" i="29"/>
  <c r="T188" i="29"/>
  <c r="AB187" i="29"/>
  <c r="AA187" i="29"/>
  <c r="Z187" i="29"/>
  <c r="Y187" i="29"/>
  <c r="X187" i="29"/>
  <c r="W187" i="29"/>
  <c r="V187" i="29"/>
  <c r="U187" i="29"/>
  <c r="T187" i="29"/>
  <c r="AB186" i="29"/>
  <c r="AA186" i="29"/>
  <c r="Z186" i="29"/>
  <c r="Y186" i="29"/>
  <c r="X186" i="29"/>
  <c r="W186" i="29"/>
  <c r="V186" i="29"/>
  <c r="U186" i="29"/>
  <c r="T186" i="29"/>
  <c r="AB185" i="29"/>
  <c r="AA185" i="29"/>
  <c r="Z185" i="29"/>
  <c r="Y185" i="29"/>
  <c r="X185" i="29"/>
  <c r="W185" i="29"/>
  <c r="V185" i="29"/>
  <c r="U185" i="29"/>
  <c r="T185" i="29"/>
  <c r="AB184" i="29"/>
  <c r="AA184" i="29"/>
  <c r="Z184" i="29"/>
  <c r="Y184" i="29"/>
  <c r="X184" i="29"/>
  <c r="W184" i="29"/>
  <c r="V184" i="29"/>
  <c r="U184" i="29"/>
  <c r="T184" i="29"/>
  <c r="AB183" i="29"/>
  <c r="AA183" i="29"/>
  <c r="Z183" i="29"/>
  <c r="Y183" i="29"/>
  <c r="X183" i="29"/>
  <c r="W183" i="29"/>
  <c r="V183" i="29"/>
  <c r="U183" i="29"/>
  <c r="T183" i="29"/>
  <c r="AB182" i="29"/>
  <c r="AA182" i="29"/>
  <c r="Z182" i="29"/>
  <c r="Y182" i="29"/>
  <c r="X182" i="29"/>
  <c r="W182" i="29"/>
  <c r="V182" i="29"/>
  <c r="U182" i="29"/>
  <c r="T182" i="29"/>
  <c r="AB181" i="29"/>
  <c r="AA181" i="29"/>
  <c r="Z181" i="29"/>
  <c r="Y181" i="29"/>
  <c r="X181" i="29"/>
  <c r="W181" i="29"/>
  <c r="V181" i="29"/>
  <c r="U181" i="29"/>
  <c r="T181" i="29"/>
  <c r="AB180" i="29"/>
  <c r="AA180" i="29"/>
  <c r="Z180" i="29"/>
  <c r="Y180" i="29"/>
  <c r="X180" i="29"/>
  <c r="W180" i="29"/>
  <c r="V180" i="29"/>
  <c r="U180" i="29"/>
  <c r="T180" i="29"/>
  <c r="AB179" i="29"/>
  <c r="AA179" i="29"/>
  <c r="Z179" i="29"/>
  <c r="Y179" i="29"/>
  <c r="X179" i="29"/>
  <c r="W179" i="29"/>
  <c r="V179" i="29"/>
  <c r="U179" i="29"/>
  <c r="T179" i="29"/>
  <c r="AB178" i="29"/>
  <c r="AA178" i="29"/>
  <c r="Z178" i="29"/>
  <c r="Y178" i="29"/>
  <c r="X178" i="29"/>
  <c r="W178" i="29"/>
  <c r="V178" i="29"/>
  <c r="U178" i="29"/>
  <c r="T178" i="29"/>
  <c r="AB177" i="29"/>
  <c r="AA177" i="29"/>
  <c r="Z177" i="29"/>
  <c r="Y177" i="29"/>
  <c r="X177" i="29"/>
  <c r="W177" i="29"/>
  <c r="V177" i="29"/>
  <c r="U177" i="29"/>
  <c r="T177" i="29"/>
  <c r="AB176" i="29"/>
  <c r="AA176" i="29"/>
  <c r="Z176" i="29"/>
  <c r="Y176" i="29"/>
  <c r="X176" i="29"/>
  <c r="W176" i="29"/>
  <c r="V176" i="29"/>
  <c r="U176" i="29"/>
  <c r="T176" i="29"/>
  <c r="AB175" i="29"/>
  <c r="AA175" i="29"/>
  <c r="Z175" i="29"/>
  <c r="Y175" i="29"/>
  <c r="X175" i="29"/>
  <c r="W175" i="29"/>
  <c r="V175" i="29"/>
  <c r="U175" i="29"/>
  <c r="T175" i="29"/>
  <c r="AB174" i="29"/>
  <c r="AA174" i="29"/>
  <c r="Z174" i="29"/>
  <c r="Y174" i="29"/>
  <c r="X174" i="29"/>
  <c r="W174" i="29"/>
  <c r="V174" i="29"/>
  <c r="U174" i="29"/>
  <c r="T174" i="29"/>
  <c r="AB173" i="29"/>
  <c r="AA173" i="29"/>
  <c r="Z173" i="29"/>
  <c r="Y173" i="29"/>
  <c r="X173" i="29"/>
  <c r="W173" i="29"/>
  <c r="V173" i="29"/>
  <c r="U173" i="29"/>
  <c r="T173" i="29"/>
  <c r="AB172" i="29"/>
  <c r="AA172" i="29"/>
  <c r="Z172" i="29"/>
  <c r="Y172" i="29"/>
  <c r="X172" i="29"/>
  <c r="W172" i="29"/>
  <c r="V172" i="29"/>
  <c r="U172" i="29"/>
  <c r="T172" i="29"/>
  <c r="AB171" i="29"/>
  <c r="AA171" i="29"/>
  <c r="Z171" i="29"/>
  <c r="Y171" i="29"/>
  <c r="X171" i="29"/>
  <c r="W171" i="29"/>
  <c r="V171" i="29"/>
  <c r="U171" i="29"/>
  <c r="T171" i="29"/>
  <c r="AB170" i="29"/>
  <c r="AA170" i="29"/>
  <c r="Z170" i="29"/>
  <c r="Y170" i="29"/>
  <c r="X170" i="29"/>
  <c r="W170" i="29"/>
  <c r="V170" i="29"/>
  <c r="U170" i="29"/>
  <c r="T170" i="29"/>
  <c r="AB169" i="29"/>
  <c r="AA169" i="29"/>
  <c r="Z169" i="29"/>
  <c r="Y169" i="29"/>
  <c r="X169" i="29"/>
  <c r="W169" i="29"/>
  <c r="V169" i="29"/>
  <c r="U169" i="29"/>
  <c r="T169" i="29"/>
  <c r="AB168" i="29"/>
  <c r="AA168" i="29"/>
  <c r="Z168" i="29"/>
  <c r="Y168" i="29"/>
  <c r="X168" i="29"/>
  <c r="W168" i="29"/>
  <c r="V168" i="29"/>
  <c r="U168" i="29"/>
  <c r="T168" i="29"/>
  <c r="AB167" i="29"/>
  <c r="AA167" i="29"/>
  <c r="Z167" i="29"/>
  <c r="Y167" i="29"/>
  <c r="X167" i="29"/>
  <c r="W167" i="29"/>
  <c r="V167" i="29"/>
  <c r="U167" i="29"/>
  <c r="T167" i="29"/>
  <c r="AB166" i="29"/>
  <c r="AA166" i="29"/>
  <c r="Z166" i="29"/>
  <c r="Y166" i="29"/>
  <c r="X166" i="29"/>
  <c r="W166" i="29"/>
  <c r="V166" i="29"/>
  <c r="U166" i="29"/>
  <c r="T166" i="29"/>
  <c r="AB165" i="29"/>
  <c r="AA165" i="29"/>
  <c r="Z165" i="29"/>
  <c r="Y165" i="29"/>
  <c r="X165" i="29"/>
  <c r="W165" i="29"/>
  <c r="V165" i="29"/>
  <c r="U165" i="29"/>
  <c r="T165" i="29"/>
  <c r="AB164" i="29"/>
  <c r="AA164" i="29"/>
  <c r="Z164" i="29"/>
  <c r="Y164" i="29"/>
  <c r="X164" i="29"/>
  <c r="W164" i="29"/>
  <c r="V164" i="29"/>
  <c r="U164" i="29"/>
  <c r="T164" i="29"/>
  <c r="AB163" i="29"/>
  <c r="AA163" i="29"/>
  <c r="Z163" i="29"/>
  <c r="Y163" i="29"/>
  <c r="X163" i="29"/>
  <c r="W163" i="29"/>
  <c r="V163" i="29"/>
  <c r="U163" i="29"/>
  <c r="T163" i="29"/>
  <c r="AB162" i="29"/>
  <c r="AA162" i="29"/>
  <c r="Z162" i="29"/>
  <c r="Y162" i="29"/>
  <c r="X162" i="29"/>
  <c r="W162" i="29"/>
  <c r="V162" i="29"/>
  <c r="U162" i="29"/>
  <c r="T162" i="29"/>
  <c r="AB161" i="29"/>
  <c r="AA161" i="29"/>
  <c r="Z161" i="29"/>
  <c r="Y161" i="29"/>
  <c r="X161" i="29"/>
  <c r="W161" i="29"/>
  <c r="V161" i="29"/>
  <c r="U161" i="29"/>
  <c r="T161" i="29"/>
  <c r="AB160" i="29"/>
  <c r="AA160" i="29"/>
  <c r="Z160" i="29"/>
  <c r="Y160" i="29"/>
  <c r="X160" i="29"/>
  <c r="W160" i="29"/>
  <c r="V160" i="29"/>
  <c r="U160" i="29"/>
  <c r="T160" i="29"/>
  <c r="AB159" i="29"/>
  <c r="AA159" i="29"/>
  <c r="Z159" i="29"/>
  <c r="Y159" i="29"/>
  <c r="X159" i="29"/>
  <c r="W159" i="29"/>
  <c r="V159" i="29"/>
  <c r="U159" i="29"/>
  <c r="T159" i="29"/>
  <c r="AB158" i="29"/>
  <c r="AA158" i="29"/>
  <c r="Z158" i="29"/>
  <c r="Y158" i="29"/>
  <c r="X158" i="29"/>
  <c r="W158" i="29"/>
  <c r="V158" i="29"/>
  <c r="U158" i="29"/>
  <c r="T158" i="29"/>
  <c r="AB157" i="29"/>
  <c r="AA157" i="29"/>
  <c r="Z157" i="29"/>
  <c r="Y157" i="29"/>
  <c r="X157" i="29"/>
  <c r="W157" i="29"/>
  <c r="V157" i="29"/>
  <c r="U157" i="29"/>
  <c r="T157" i="29"/>
  <c r="AB156" i="29"/>
  <c r="AA156" i="29"/>
  <c r="Z156" i="29"/>
  <c r="Y156" i="29"/>
  <c r="X156" i="29"/>
  <c r="W156" i="29"/>
  <c r="V156" i="29"/>
  <c r="U156" i="29"/>
  <c r="T156" i="29"/>
  <c r="AB155" i="29"/>
  <c r="AA155" i="29"/>
  <c r="Z155" i="29"/>
  <c r="Y155" i="29"/>
  <c r="X155" i="29"/>
  <c r="W155" i="29"/>
  <c r="V155" i="29"/>
  <c r="U155" i="29"/>
  <c r="T155" i="29"/>
  <c r="AB154" i="29"/>
  <c r="AA154" i="29"/>
  <c r="Z154" i="29"/>
  <c r="Y154" i="29"/>
  <c r="X154" i="29"/>
  <c r="W154" i="29"/>
  <c r="V154" i="29"/>
  <c r="U154" i="29"/>
  <c r="T154" i="29"/>
  <c r="AB153" i="29"/>
  <c r="AA153" i="29"/>
  <c r="Z153" i="29"/>
  <c r="Y153" i="29"/>
  <c r="X153" i="29"/>
  <c r="W153" i="29"/>
  <c r="V153" i="29"/>
  <c r="U153" i="29"/>
  <c r="T153" i="29"/>
  <c r="AB152" i="29"/>
  <c r="AA152" i="29"/>
  <c r="Z152" i="29"/>
  <c r="Y152" i="29"/>
  <c r="X152" i="29"/>
  <c r="W152" i="29"/>
  <c r="V152" i="29"/>
  <c r="U152" i="29"/>
  <c r="T152" i="29"/>
  <c r="AB151" i="29"/>
  <c r="AA151" i="29"/>
  <c r="Z151" i="29"/>
  <c r="Y151" i="29"/>
  <c r="X151" i="29"/>
  <c r="W151" i="29"/>
  <c r="V151" i="29"/>
  <c r="U151" i="29"/>
  <c r="T151" i="29"/>
  <c r="AB150" i="29"/>
  <c r="AA150" i="29"/>
  <c r="Z150" i="29"/>
  <c r="Y150" i="29"/>
  <c r="X150" i="29"/>
  <c r="W150" i="29"/>
  <c r="V150" i="29"/>
  <c r="U150" i="29"/>
  <c r="T150" i="29"/>
  <c r="AB149" i="29"/>
  <c r="AA149" i="29"/>
  <c r="Z149" i="29"/>
  <c r="Y149" i="29"/>
  <c r="X149" i="29"/>
  <c r="W149" i="29"/>
  <c r="V149" i="29"/>
  <c r="U149" i="29"/>
  <c r="T149" i="29"/>
  <c r="AB148" i="29"/>
  <c r="AA148" i="29"/>
  <c r="Z148" i="29"/>
  <c r="Y148" i="29"/>
  <c r="X148" i="29"/>
  <c r="W148" i="29"/>
  <c r="V148" i="29"/>
  <c r="U148" i="29"/>
  <c r="T148" i="29"/>
  <c r="AB147" i="29"/>
  <c r="AA147" i="29"/>
  <c r="Z147" i="29"/>
  <c r="Y147" i="29"/>
  <c r="X147" i="29"/>
  <c r="W147" i="29"/>
  <c r="V147" i="29"/>
  <c r="U147" i="29"/>
  <c r="T147" i="29"/>
  <c r="AB146" i="29"/>
  <c r="AA146" i="29"/>
  <c r="Z146" i="29"/>
  <c r="Y146" i="29"/>
  <c r="X146" i="29"/>
  <c r="W146" i="29"/>
  <c r="V146" i="29"/>
  <c r="U146" i="29"/>
  <c r="T146" i="29"/>
  <c r="AB145" i="29"/>
  <c r="AA145" i="29"/>
  <c r="Z145" i="29"/>
  <c r="Y145" i="29"/>
  <c r="X145" i="29"/>
  <c r="W145" i="29"/>
  <c r="V145" i="29"/>
  <c r="U145" i="29"/>
  <c r="T145" i="29"/>
  <c r="AB144" i="29"/>
  <c r="AA144" i="29"/>
  <c r="Z144" i="29"/>
  <c r="Y144" i="29"/>
  <c r="X144" i="29"/>
  <c r="W144" i="29"/>
  <c r="V144" i="29"/>
  <c r="U144" i="29"/>
  <c r="T144" i="29"/>
  <c r="AB143" i="29"/>
  <c r="AA143" i="29"/>
  <c r="Z143" i="29"/>
  <c r="Y143" i="29"/>
  <c r="X143" i="29"/>
  <c r="W143" i="29"/>
  <c r="V143" i="29"/>
  <c r="U143" i="29"/>
  <c r="T143" i="29"/>
  <c r="AB142" i="29"/>
  <c r="AA142" i="29"/>
  <c r="Z142" i="29"/>
  <c r="Y142" i="29"/>
  <c r="X142" i="29"/>
  <c r="W142" i="29"/>
  <c r="V142" i="29"/>
  <c r="U142" i="29"/>
  <c r="T142" i="29"/>
  <c r="AB141" i="29"/>
  <c r="AA141" i="29"/>
  <c r="Z141" i="29"/>
  <c r="Y141" i="29"/>
  <c r="X141" i="29"/>
  <c r="W141" i="29"/>
  <c r="V141" i="29"/>
  <c r="U141" i="29"/>
  <c r="T141" i="29"/>
  <c r="AB140" i="29"/>
  <c r="AA140" i="29"/>
  <c r="Z140" i="29"/>
  <c r="Y140" i="29"/>
  <c r="X140" i="29"/>
  <c r="W140" i="29"/>
  <c r="V140" i="29"/>
  <c r="U140" i="29"/>
  <c r="T140" i="29"/>
  <c r="AB139" i="29"/>
  <c r="AA139" i="29"/>
  <c r="Z139" i="29"/>
  <c r="Y139" i="29"/>
  <c r="X139" i="29"/>
  <c r="W139" i="29"/>
  <c r="V139" i="29"/>
  <c r="U139" i="29"/>
  <c r="T139" i="29"/>
  <c r="AB138" i="29"/>
  <c r="AA138" i="29"/>
  <c r="Z138" i="29"/>
  <c r="Y138" i="29"/>
  <c r="X138" i="29"/>
  <c r="W138" i="29"/>
  <c r="V138" i="29"/>
  <c r="U138" i="29"/>
  <c r="T138" i="29"/>
  <c r="AB137" i="29"/>
  <c r="AA137" i="29"/>
  <c r="Z137" i="29"/>
  <c r="Y137" i="29"/>
  <c r="X137" i="29"/>
  <c r="W137" i="29"/>
  <c r="V137" i="29"/>
  <c r="U137" i="29"/>
  <c r="T137" i="29"/>
  <c r="AB136" i="29"/>
  <c r="AA136" i="29"/>
  <c r="Z136" i="29"/>
  <c r="Y136" i="29"/>
  <c r="X136" i="29"/>
  <c r="W136" i="29"/>
  <c r="V136" i="29"/>
  <c r="U136" i="29"/>
  <c r="T136" i="29"/>
  <c r="AB135" i="29"/>
  <c r="AA135" i="29"/>
  <c r="Z135" i="29"/>
  <c r="Y135" i="29"/>
  <c r="X135" i="29"/>
  <c r="W135" i="29"/>
  <c r="V135" i="29"/>
  <c r="U135" i="29"/>
  <c r="T135" i="29"/>
  <c r="AB134" i="29"/>
  <c r="AA134" i="29"/>
  <c r="Z134" i="29"/>
  <c r="Y134" i="29"/>
  <c r="X134" i="29"/>
  <c r="W134" i="29"/>
  <c r="V134" i="29"/>
  <c r="U134" i="29"/>
  <c r="T134" i="29"/>
  <c r="AB133" i="29"/>
  <c r="AA133" i="29"/>
  <c r="Z133" i="29"/>
  <c r="Y133" i="29"/>
  <c r="X133" i="29"/>
  <c r="W133" i="29"/>
  <c r="V133" i="29"/>
  <c r="U133" i="29"/>
  <c r="T133" i="29"/>
  <c r="AB132" i="29"/>
  <c r="AA132" i="29"/>
  <c r="Z132" i="29"/>
  <c r="Y132" i="29"/>
  <c r="X132" i="29"/>
  <c r="W132" i="29"/>
  <c r="V132" i="29"/>
  <c r="U132" i="29"/>
  <c r="T132" i="29"/>
  <c r="AB131" i="29"/>
  <c r="AA131" i="29"/>
  <c r="Z131" i="29"/>
  <c r="Y131" i="29"/>
  <c r="X131" i="29"/>
  <c r="W131" i="29"/>
  <c r="V131" i="29"/>
  <c r="U131" i="29"/>
  <c r="T131" i="29"/>
  <c r="AB130" i="29"/>
  <c r="AA130" i="29"/>
  <c r="Z130" i="29"/>
  <c r="Y130" i="29"/>
  <c r="X130" i="29"/>
  <c r="W130" i="29"/>
  <c r="V130" i="29"/>
  <c r="U130" i="29"/>
  <c r="T130" i="29"/>
  <c r="AB129" i="29"/>
  <c r="AA129" i="29"/>
  <c r="Z129" i="29"/>
  <c r="Y129" i="29"/>
  <c r="X129" i="29"/>
  <c r="W129" i="29"/>
  <c r="V129" i="29"/>
  <c r="U129" i="29"/>
  <c r="T129" i="29"/>
  <c r="AB128" i="29"/>
  <c r="AA128" i="29"/>
  <c r="Z128" i="29"/>
  <c r="Y128" i="29"/>
  <c r="X128" i="29"/>
  <c r="W128" i="29"/>
  <c r="V128" i="29"/>
  <c r="U128" i="29"/>
  <c r="T128" i="29"/>
  <c r="AB127" i="29"/>
  <c r="AA127" i="29"/>
  <c r="Z127" i="29"/>
  <c r="Y127" i="29"/>
  <c r="X127" i="29"/>
  <c r="W127" i="29"/>
  <c r="V127" i="29"/>
  <c r="U127" i="29"/>
  <c r="T127" i="29"/>
  <c r="AB126" i="29"/>
  <c r="AA126" i="29"/>
  <c r="Z126" i="29"/>
  <c r="Y126" i="29"/>
  <c r="X126" i="29"/>
  <c r="W126" i="29"/>
  <c r="V126" i="29"/>
  <c r="U126" i="29"/>
  <c r="T126" i="29"/>
  <c r="AB125" i="29"/>
  <c r="AA125" i="29"/>
  <c r="Z125" i="29"/>
  <c r="Y125" i="29"/>
  <c r="X125" i="29"/>
  <c r="W125" i="29"/>
  <c r="V125" i="29"/>
  <c r="U125" i="29"/>
  <c r="T125" i="29"/>
  <c r="AB124" i="29"/>
  <c r="AA124" i="29"/>
  <c r="Z124" i="29"/>
  <c r="Y124" i="29"/>
  <c r="X124" i="29"/>
  <c r="W124" i="29"/>
  <c r="V124" i="29"/>
  <c r="U124" i="29"/>
  <c r="T124" i="29"/>
  <c r="AB123" i="29"/>
  <c r="AA123" i="29"/>
  <c r="Z123" i="29"/>
  <c r="Y123" i="29"/>
  <c r="X123" i="29"/>
  <c r="W123" i="29"/>
  <c r="V123" i="29"/>
  <c r="U123" i="29"/>
  <c r="T123" i="29"/>
  <c r="AB122" i="29"/>
  <c r="AA122" i="29"/>
  <c r="Z122" i="29"/>
  <c r="Y122" i="29"/>
  <c r="X122" i="29"/>
  <c r="W122" i="29"/>
  <c r="V122" i="29"/>
  <c r="U122" i="29"/>
  <c r="T122" i="29"/>
  <c r="AB121" i="29"/>
  <c r="AA121" i="29"/>
  <c r="Z121" i="29"/>
  <c r="Y121" i="29"/>
  <c r="X121" i="29"/>
  <c r="W121" i="29"/>
  <c r="V121" i="29"/>
  <c r="U121" i="29"/>
  <c r="T121" i="29"/>
  <c r="AB120" i="29"/>
  <c r="AA120" i="29"/>
  <c r="Z120" i="29"/>
  <c r="Y120" i="29"/>
  <c r="X120" i="29"/>
  <c r="W120" i="29"/>
  <c r="V120" i="29"/>
  <c r="U120" i="29"/>
  <c r="T120" i="29"/>
  <c r="AB119" i="29"/>
  <c r="AA119" i="29"/>
  <c r="Z119" i="29"/>
  <c r="Y119" i="29"/>
  <c r="X119" i="29"/>
  <c r="W119" i="29"/>
  <c r="V119" i="29"/>
  <c r="U119" i="29"/>
  <c r="T119" i="29"/>
  <c r="AB118" i="29"/>
  <c r="AA118" i="29"/>
  <c r="Z118" i="29"/>
  <c r="Y118" i="29"/>
  <c r="X118" i="29"/>
  <c r="W118" i="29"/>
  <c r="V118" i="29"/>
  <c r="U118" i="29"/>
  <c r="T118" i="29"/>
  <c r="AB117" i="29"/>
  <c r="AA117" i="29"/>
  <c r="Z117" i="29"/>
  <c r="Y117" i="29"/>
  <c r="X117" i="29"/>
  <c r="W117" i="29"/>
  <c r="V117" i="29"/>
  <c r="U117" i="29"/>
  <c r="T117" i="29"/>
  <c r="AB116" i="29"/>
  <c r="AA116" i="29"/>
  <c r="Z116" i="29"/>
  <c r="Y116" i="29"/>
  <c r="X116" i="29"/>
  <c r="W116" i="29"/>
  <c r="V116" i="29"/>
  <c r="U116" i="29"/>
  <c r="T116" i="29"/>
  <c r="AB115" i="29"/>
  <c r="AA115" i="29"/>
  <c r="Z115" i="29"/>
  <c r="Y115" i="29"/>
  <c r="X115" i="29"/>
  <c r="W115" i="29"/>
  <c r="V115" i="29"/>
  <c r="U115" i="29"/>
  <c r="T115" i="29"/>
  <c r="AB114" i="29"/>
  <c r="AA114" i="29"/>
  <c r="Z114" i="29"/>
  <c r="Y114" i="29"/>
  <c r="X114" i="29"/>
  <c r="W114" i="29"/>
  <c r="V114" i="29"/>
  <c r="U114" i="29"/>
  <c r="T114" i="29"/>
  <c r="AB113" i="29"/>
  <c r="AA113" i="29"/>
  <c r="Z113" i="29"/>
  <c r="Y113" i="29"/>
  <c r="X113" i="29"/>
  <c r="W113" i="29"/>
  <c r="V113" i="29"/>
  <c r="U113" i="29"/>
  <c r="T113" i="29"/>
  <c r="AB112" i="29"/>
  <c r="AA112" i="29"/>
  <c r="Z112" i="29"/>
  <c r="Y112" i="29"/>
  <c r="X112" i="29"/>
  <c r="W112" i="29"/>
  <c r="V112" i="29"/>
  <c r="U112" i="29"/>
  <c r="T112" i="29"/>
  <c r="AB111" i="29"/>
  <c r="AA111" i="29"/>
  <c r="Z111" i="29"/>
  <c r="Y111" i="29"/>
  <c r="X111" i="29"/>
  <c r="W111" i="29"/>
  <c r="V111" i="29"/>
  <c r="U111" i="29"/>
  <c r="T111" i="29"/>
  <c r="AB110" i="29"/>
  <c r="AA110" i="29"/>
  <c r="Z110" i="29"/>
  <c r="Y110" i="29"/>
  <c r="X110" i="29"/>
  <c r="W110" i="29"/>
  <c r="V110" i="29"/>
  <c r="U110" i="29"/>
  <c r="T110" i="29"/>
  <c r="AB109" i="29"/>
  <c r="AA109" i="29"/>
  <c r="Z109" i="29"/>
  <c r="Y109" i="29"/>
  <c r="X109" i="29"/>
  <c r="W109" i="29"/>
  <c r="V109" i="29"/>
  <c r="U109" i="29"/>
  <c r="T109" i="29"/>
  <c r="AB108" i="29"/>
  <c r="AA108" i="29"/>
  <c r="Z108" i="29"/>
  <c r="Y108" i="29"/>
  <c r="X108" i="29"/>
  <c r="W108" i="29"/>
  <c r="V108" i="29"/>
  <c r="U108" i="29"/>
  <c r="T108" i="29"/>
  <c r="AB107" i="29"/>
  <c r="AA107" i="29"/>
  <c r="Z107" i="29"/>
  <c r="Y107" i="29"/>
  <c r="X107" i="29"/>
  <c r="W107" i="29"/>
  <c r="V107" i="29"/>
  <c r="U107" i="29"/>
  <c r="T107" i="29"/>
  <c r="AB106" i="29"/>
  <c r="AA106" i="29"/>
  <c r="Z106" i="29"/>
  <c r="Y106" i="29"/>
  <c r="X106" i="29"/>
  <c r="W106" i="29"/>
  <c r="V106" i="29"/>
  <c r="U106" i="29"/>
  <c r="T106" i="29"/>
  <c r="AB105" i="29"/>
  <c r="AA105" i="29"/>
  <c r="Z105" i="29"/>
  <c r="Y105" i="29"/>
  <c r="X105" i="29"/>
  <c r="W105" i="29"/>
  <c r="V105" i="29"/>
  <c r="U105" i="29"/>
  <c r="T105" i="29"/>
  <c r="AB104" i="29"/>
  <c r="AA104" i="29"/>
  <c r="Z104" i="29"/>
  <c r="Y104" i="29"/>
  <c r="X104" i="29"/>
  <c r="W104" i="29"/>
  <c r="V104" i="29"/>
  <c r="U104" i="29"/>
  <c r="T104" i="29"/>
  <c r="AB103" i="29"/>
  <c r="AA103" i="29"/>
  <c r="Z103" i="29"/>
  <c r="Y103" i="29"/>
  <c r="X103" i="29"/>
  <c r="W103" i="29"/>
  <c r="V103" i="29"/>
  <c r="U103" i="29"/>
  <c r="T103" i="29"/>
  <c r="AB102" i="29"/>
  <c r="AA102" i="29"/>
  <c r="Z102" i="29"/>
  <c r="Y102" i="29"/>
  <c r="X102" i="29"/>
  <c r="W102" i="29"/>
  <c r="V102" i="29"/>
  <c r="U102" i="29"/>
  <c r="T102" i="29"/>
  <c r="AB101" i="29"/>
  <c r="AA101" i="29"/>
  <c r="Z101" i="29"/>
  <c r="Y101" i="29"/>
  <c r="X101" i="29"/>
  <c r="W101" i="29"/>
  <c r="V101" i="29"/>
  <c r="U101" i="29"/>
  <c r="T101" i="29"/>
  <c r="AB100" i="29"/>
  <c r="AA100" i="29"/>
  <c r="Z100" i="29"/>
  <c r="Y100" i="29"/>
  <c r="X100" i="29"/>
  <c r="W100" i="29"/>
  <c r="V100" i="29"/>
  <c r="U100" i="29"/>
  <c r="T100" i="29"/>
  <c r="AB99" i="29"/>
  <c r="AA99" i="29"/>
  <c r="Z99" i="29"/>
  <c r="Y99" i="29"/>
  <c r="X99" i="29"/>
  <c r="W99" i="29"/>
  <c r="V99" i="29"/>
  <c r="U99" i="29"/>
  <c r="T99" i="29"/>
  <c r="AB98" i="29"/>
  <c r="AA98" i="29"/>
  <c r="Z98" i="29"/>
  <c r="Y98" i="29"/>
  <c r="X98" i="29"/>
  <c r="W98" i="29"/>
  <c r="V98" i="29"/>
  <c r="U98" i="29"/>
  <c r="T98" i="29"/>
  <c r="AB97" i="29"/>
  <c r="AA97" i="29"/>
  <c r="Z97" i="29"/>
  <c r="Y97" i="29"/>
  <c r="X97" i="29"/>
  <c r="W97" i="29"/>
  <c r="V97" i="29"/>
  <c r="U97" i="29"/>
  <c r="T97" i="29"/>
  <c r="AB96" i="29"/>
  <c r="AA96" i="29"/>
  <c r="Z96" i="29"/>
  <c r="Y96" i="29"/>
  <c r="X96" i="29"/>
  <c r="W96" i="29"/>
  <c r="V96" i="29"/>
  <c r="U96" i="29"/>
  <c r="T96" i="29"/>
  <c r="AB95" i="29"/>
  <c r="AA95" i="29"/>
  <c r="Z95" i="29"/>
  <c r="Y95" i="29"/>
  <c r="X95" i="29"/>
  <c r="W95" i="29"/>
  <c r="V95" i="29"/>
  <c r="U95" i="29"/>
  <c r="T95" i="29"/>
  <c r="AB94" i="29"/>
  <c r="AA94" i="29"/>
  <c r="Z94" i="29"/>
  <c r="Y94" i="29"/>
  <c r="X94" i="29"/>
  <c r="W94" i="29"/>
  <c r="V94" i="29"/>
  <c r="U94" i="29"/>
  <c r="T94" i="29"/>
  <c r="AB93" i="29"/>
  <c r="AA93" i="29"/>
  <c r="Z93" i="29"/>
  <c r="Y93" i="29"/>
  <c r="X93" i="29"/>
  <c r="W93" i="29"/>
  <c r="V93" i="29"/>
  <c r="U93" i="29"/>
  <c r="T93" i="29"/>
  <c r="AB92" i="29"/>
  <c r="AA92" i="29"/>
  <c r="Z92" i="29"/>
  <c r="Y92" i="29"/>
  <c r="X92" i="29"/>
  <c r="W92" i="29"/>
  <c r="V92" i="29"/>
  <c r="U92" i="29"/>
  <c r="T92" i="29"/>
  <c r="AB91" i="29"/>
  <c r="AA91" i="29"/>
  <c r="Z91" i="29"/>
  <c r="Y91" i="29"/>
  <c r="X91" i="29"/>
  <c r="W91" i="29"/>
  <c r="V91" i="29"/>
  <c r="U91" i="29"/>
  <c r="T91" i="29"/>
  <c r="AB90" i="29"/>
  <c r="AA90" i="29"/>
  <c r="Z90" i="29"/>
  <c r="Y90" i="29"/>
  <c r="X90" i="29"/>
  <c r="W90" i="29"/>
  <c r="V90" i="29"/>
  <c r="U90" i="29"/>
  <c r="T90" i="29"/>
  <c r="AB89" i="29"/>
  <c r="AA89" i="29"/>
  <c r="Z89" i="29"/>
  <c r="Y89" i="29"/>
  <c r="X89" i="29"/>
  <c r="W89" i="29"/>
  <c r="V89" i="29"/>
  <c r="U89" i="29"/>
  <c r="T89" i="29"/>
  <c r="AB88" i="29"/>
  <c r="AA88" i="29"/>
  <c r="Z88" i="29"/>
  <c r="Y88" i="29"/>
  <c r="X88" i="29"/>
  <c r="W88" i="29"/>
  <c r="V88" i="29"/>
  <c r="U88" i="29"/>
  <c r="T88" i="29"/>
  <c r="AB87" i="29"/>
  <c r="AA87" i="29"/>
  <c r="Z87" i="29"/>
  <c r="Y87" i="29"/>
  <c r="X87" i="29"/>
  <c r="W87" i="29"/>
  <c r="V87" i="29"/>
  <c r="U87" i="29"/>
  <c r="T87" i="29"/>
  <c r="AB86" i="29"/>
  <c r="AA86" i="29"/>
  <c r="Z86" i="29"/>
  <c r="Y86" i="29"/>
  <c r="X86" i="29"/>
  <c r="W86" i="29"/>
  <c r="V86" i="29"/>
  <c r="U86" i="29"/>
  <c r="T86" i="29"/>
  <c r="AB85" i="29"/>
  <c r="AA85" i="29"/>
  <c r="Z85" i="29"/>
  <c r="Y85" i="29"/>
  <c r="X85" i="29"/>
  <c r="W85" i="29"/>
  <c r="V85" i="29"/>
  <c r="U85" i="29"/>
  <c r="T85" i="29"/>
  <c r="AB84" i="29"/>
  <c r="AA84" i="29"/>
  <c r="Z84" i="29"/>
  <c r="Y84" i="29"/>
  <c r="X84" i="29"/>
  <c r="W84" i="29"/>
  <c r="V84" i="29"/>
  <c r="U84" i="29"/>
  <c r="T84" i="29"/>
  <c r="AB83" i="29"/>
  <c r="AA83" i="29"/>
  <c r="Z83" i="29"/>
  <c r="Y83" i="29"/>
  <c r="X83" i="29"/>
  <c r="W83" i="29"/>
  <c r="V83" i="29"/>
  <c r="U83" i="29"/>
  <c r="T83" i="29"/>
  <c r="AB82" i="29"/>
  <c r="AA82" i="29"/>
  <c r="Z82" i="29"/>
  <c r="Y82" i="29"/>
  <c r="X82" i="29"/>
  <c r="W82" i="29"/>
  <c r="V82" i="29"/>
  <c r="U82" i="29"/>
  <c r="T82" i="29"/>
  <c r="AB81" i="29"/>
  <c r="AA81" i="29"/>
  <c r="Z81" i="29"/>
  <c r="Y81" i="29"/>
  <c r="X81" i="29"/>
  <c r="W81" i="29"/>
  <c r="V81" i="29"/>
  <c r="U81" i="29"/>
  <c r="T81" i="29"/>
  <c r="AB80" i="29"/>
  <c r="AA80" i="29"/>
  <c r="Z80" i="29"/>
  <c r="Y80" i="29"/>
  <c r="X80" i="29"/>
  <c r="W80" i="29"/>
  <c r="V80" i="29"/>
  <c r="U80" i="29"/>
  <c r="T80" i="29"/>
  <c r="AB79" i="29"/>
  <c r="AA79" i="29"/>
  <c r="Z79" i="29"/>
  <c r="Y79" i="29"/>
  <c r="X79" i="29"/>
  <c r="W79" i="29"/>
  <c r="V79" i="29"/>
  <c r="U79" i="29"/>
  <c r="T79" i="29"/>
  <c r="AB78" i="29"/>
  <c r="AA78" i="29"/>
  <c r="Z78" i="29"/>
  <c r="Y78" i="29"/>
  <c r="X78" i="29"/>
  <c r="W78" i="29"/>
  <c r="V78" i="29"/>
  <c r="U78" i="29"/>
  <c r="T78" i="29"/>
  <c r="AB77" i="29"/>
  <c r="AA77" i="29"/>
  <c r="Z77" i="29"/>
  <c r="Y77" i="29"/>
  <c r="X77" i="29"/>
  <c r="W77" i="29"/>
  <c r="V77" i="29"/>
  <c r="U77" i="29"/>
  <c r="T77" i="29"/>
  <c r="AB76" i="29"/>
  <c r="AA76" i="29"/>
  <c r="Z76" i="29"/>
  <c r="Y76" i="29"/>
  <c r="X76" i="29"/>
  <c r="W76" i="29"/>
  <c r="V76" i="29"/>
  <c r="U76" i="29"/>
  <c r="T76" i="29"/>
  <c r="AB75" i="29"/>
  <c r="AA75" i="29"/>
  <c r="Z75" i="29"/>
  <c r="Y75" i="29"/>
  <c r="X75" i="29"/>
  <c r="W75" i="29"/>
  <c r="V75" i="29"/>
  <c r="U75" i="29"/>
  <c r="T75" i="29"/>
  <c r="AB74" i="29"/>
  <c r="AA74" i="29"/>
  <c r="Z74" i="29"/>
  <c r="Y74" i="29"/>
  <c r="X74" i="29"/>
  <c r="W74" i="29"/>
  <c r="V74" i="29"/>
  <c r="U74" i="29"/>
  <c r="T74" i="29"/>
  <c r="AB73" i="29"/>
  <c r="AA73" i="29"/>
  <c r="Z73" i="29"/>
  <c r="Y73" i="29"/>
  <c r="X73" i="29"/>
  <c r="W73" i="29"/>
  <c r="V73" i="29"/>
  <c r="U73" i="29"/>
  <c r="T73" i="29"/>
  <c r="AB72" i="29"/>
  <c r="AA72" i="29"/>
  <c r="Z72" i="29"/>
  <c r="Y72" i="29"/>
  <c r="X72" i="29"/>
  <c r="W72" i="29"/>
  <c r="V72" i="29"/>
  <c r="U72" i="29"/>
  <c r="T72" i="29"/>
  <c r="AB71" i="29"/>
  <c r="AA71" i="29"/>
  <c r="Z71" i="29"/>
  <c r="Y71" i="29"/>
  <c r="X71" i="29"/>
  <c r="W71" i="29"/>
  <c r="V71" i="29"/>
  <c r="U71" i="29"/>
  <c r="T71" i="29"/>
  <c r="AB70" i="29"/>
  <c r="AA70" i="29"/>
  <c r="Z70" i="29"/>
  <c r="Y70" i="29"/>
  <c r="X70" i="29"/>
  <c r="W70" i="29"/>
  <c r="V70" i="29"/>
  <c r="U70" i="29"/>
  <c r="T70" i="29"/>
  <c r="AB69" i="29"/>
  <c r="AA69" i="29"/>
  <c r="Z69" i="29"/>
  <c r="Y69" i="29"/>
  <c r="X69" i="29"/>
  <c r="W69" i="29"/>
  <c r="V69" i="29"/>
  <c r="U69" i="29"/>
  <c r="T69" i="29"/>
  <c r="AB68" i="29"/>
  <c r="AA68" i="29"/>
  <c r="Z68" i="29"/>
  <c r="Y68" i="29"/>
  <c r="X68" i="29"/>
  <c r="W68" i="29"/>
  <c r="V68" i="29"/>
  <c r="U68" i="29"/>
  <c r="T68" i="29"/>
  <c r="AB67" i="29"/>
  <c r="AA67" i="29"/>
  <c r="Z67" i="29"/>
  <c r="Y67" i="29"/>
  <c r="X67" i="29"/>
  <c r="W67" i="29"/>
  <c r="V67" i="29"/>
  <c r="U67" i="29"/>
  <c r="T67" i="29"/>
  <c r="AB66" i="29"/>
  <c r="AA66" i="29"/>
  <c r="Z66" i="29"/>
  <c r="Y66" i="29"/>
  <c r="X66" i="29"/>
  <c r="W66" i="29"/>
  <c r="V66" i="29"/>
  <c r="U66" i="29"/>
  <c r="T66" i="29"/>
  <c r="AB65" i="29"/>
  <c r="AA65" i="29"/>
  <c r="Z65" i="29"/>
  <c r="Y65" i="29"/>
  <c r="X65" i="29"/>
  <c r="W65" i="29"/>
  <c r="V65" i="29"/>
  <c r="U65" i="29"/>
  <c r="T65" i="29"/>
  <c r="AB64" i="29"/>
  <c r="AA64" i="29"/>
  <c r="Z64" i="29"/>
  <c r="Y64" i="29"/>
  <c r="X64" i="29"/>
  <c r="W64" i="29"/>
  <c r="V64" i="29"/>
  <c r="U64" i="29"/>
  <c r="T64" i="29"/>
  <c r="AB63" i="29"/>
  <c r="AA63" i="29"/>
  <c r="Z63" i="29"/>
  <c r="Y63" i="29"/>
  <c r="X63" i="29"/>
  <c r="W63" i="29"/>
  <c r="V63" i="29"/>
  <c r="U63" i="29"/>
  <c r="T63" i="29"/>
  <c r="AB62" i="29"/>
  <c r="AA62" i="29"/>
  <c r="Z62" i="29"/>
  <c r="Y62" i="29"/>
  <c r="X62" i="29"/>
  <c r="W62" i="29"/>
  <c r="V62" i="29"/>
  <c r="U62" i="29"/>
  <c r="T62" i="29"/>
  <c r="AB61" i="29"/>
  <c r="AA61" i="29"/>
  <c r="Z61" i="29"/>
  <c r="Y61" i="29"/>
  <c r="X61" i="29"/>
  <c r="W61" i="29"/>
  <c r="V61" i="29"/>
  <c r="U61" i="29"/>
  <c r="T61" i="29"/>
  <c r="AB60" i="29"/>
  <c r="AA60" i="29"/>
  <c r="Z60" i="29"/>
  <c r="Y60" i="29"/>
  <c r="X60" i="29"/>
  <c r="W60" i="29"/>
  <c r="V60" i="29"/>
  <c r="U60" i="29"/>
  <c r="T60" i="29"/>
  <c r="AB59" i="29"/>
  <c r="AA59" i="29"/>
  <c r="Z59" i="29"/>
  <c r="Y59" i="29"/>
  <c r="X59" i="29"/>
  <c r="W59" i="29"/>
  <c r="V59" i="29"/>
  <c r="U59" i="29"/>
  <c r="T59" i="29"/>
  <c r="AB58" i="29"/>
  <c r="AA58" i="29"/>
  <c r="Z58" i="29"/>
  <c r="Y58" i="29"/>
  <c r="X58" i="29"/>
  <c r="W58" i="29"/>
  <c r="V58" i="29"/>
  <c r="U58" i="29"/>
  <c r="T58" i="29"/>
  <c r="AB57" i="29"/>
  <c r="AA57" i="29"/>
  <c r="Z57" i="29"/>
  <c r="Y57" i="29"/>
  <c r="X57" i="29"/>
  <c r="W57" i="29"/>
  <c r="V57" i="29"/>
  <c r="U57" i="29"/>
  <c r="T57" i="29"/>
  <c r="AB56" i="29"/>
  <c r="AA56" i="29"/>
  <c r="Z56" i="29"/>
  <c r="Y56" i="29"/>
  <c r="X56" i="29"/>
  <c r="W56" i="29"/>
  <c r="V56" i="29"/>
  <c r="U56" i="29"/>
  <c r="T56" i="29"/>
  <c r="AB55" i="29"/>
  <c r="AA55" i="29"/>
  <c r="Z55" i="29"/>
  <c r="Y55" i="29"/>
  <c r="X55" i="29"/>
  <c r="W55" i="29"/>
  <c r="V55" i="29"/>
  <c r="U55" i="29"/>
  <c r="T55" i="29"/>
  <c r="AB54" i="29"/>
  <c r="AA54" i="29"/>
  <c r="Z54" i="29"/>
  <c r="Y54" i="29"/>
  <c r="X54" i="29"/>
  <c r="W54" i="29"/>
  <c r="V54" i="29"/>
  <c r="U54" i="29"/>
  <c r="T54" i="29"/>
  <c r="AB53" i="29"/>
  <c r="AA53" i="29"/>
  <c r="Z53" i="29"/>
  <c r="Y53" i="29"/>
  <c r="X53" i="29"/>
  <c r="W53" i="29"/>
  <c r="V53" i="29"/>
  <c r="U53" i="29"/>
  <c r="T53" i="29"/>
  <c r="AB52" i="29"/>
  <c r="AA52" i="29"/>
  <c r="Z52" i="29"/>
  <c r="Y52" i="29"/>
  <c r="X52" i="29"/>
  <c r="W52" i="29"/>
  <c r="V52" i="29"/>
  <c r="U52" i="29"/>
  <c r="T52" i="29"/>
  <c r="AB51" i="29"/>
  <c r="AA51" i="29"/>
  <c r="Z51" i="29"/>
  <c r="Y51" i="29"/>
  <c r="X51" i="29"/>
  <c r="W51" i="29"/>
  <c r="V51" i="29"/>
  <c r="U51" i="29"/>
  <c r="T51" i="29"/>
  <c r="AB50" i="29"/>
  <c r="AA50" i="29"/>
  <c r="Z50" i="29"/>
  <c r="Y50" i="29"/>
  <c r="X50" i="29"/>
  <c r="W50" i="29"/>
  <c r="V50" i="29"/>
  <c r="U50" i="29"/>
  <c r="T50" i="29"/>
  <c r="AB49" i="29"/>
  <c r="AA49" i="29"/>
  <c r="Z49" i="29"/>
  <c r="Y49" i="29"/>
  <c r="X49" i="29"/>
  <c r="W49" i="29"/>
  <c r="V49" i="29"/>
  <c r="U49" i="29"/>
  <c r="T49" i="29"/>
  <c r="AB48" i="29"/>
  <c r="AA48" i="29"/>
  <c r="Z48" i="29"/>
  <c r="Y48" i="29"/>
  <c r="X48" i="29"/>
  <c r="W48" i="29"/>
  <c r="V48" i="29"/>
  <c r="U48" i="29"/>
  <c r="T48" i="29"/>
  <c r="AB47" i="29"/>
  <c r="AA47" i="29"/>
  <c r="Z47" i="29"/>
  <c r="Y47" i="29"/>
  <c r="X47" i="29"/>
  <c r="W47" i="29"/>
  <c r="V47" i="29"/>
  <c r="U47" i="29"/>
  <c r="T47" i="29"/>
  <c r="AB46" i="29"/>
  <c r="AA46" i="29"/>
  <c r="Z46" i="29"/>
  <c r="Y46" i="29"/>
  <c r="X46" i="29"/>
  <c r="W46" i="29"/>
  <c r="V46" i="29"/>
  <c r="U46" i="29"/>
  <c r="T46" i="29"/>
  <c r="AB45" i="29"/>
  <c r="AA45" i="29"/>
  <c r="Z45" i="29"/>
  <c r="Y45" i="29"/>
  <c r="X45" i="29"/>
  <c r="W45" i="29"/>
  <c r="V45" i="29"/>
  <c r="U45" i="29"/>
  <c r="T45" i="29"/>
  <c r="AB44" i="29"/>
  <c r="AA44" i="29"/>
  <c r="Z44" i="29"/>
  <c r="Y44" i="29"/>
  <c r="X44" i="29"/>
  <c r="W44" i="29"/>
  <c r="V44" i="29"/>
  <c r="U44" i="29"/>
  <c r="T44" i="29"/>
  <c r="AB43" i="29"/>
  <c r="AA43" i="29"/>
  <c r="Z43" i="29"/>
  <c r="Y43" i="29"/>
  <c r="X43" i="29"/>
  <c r="W43" i="29"/>
  <c r="V43" i="29"/>
  <c r="U43" i="29"/>
  <c r="T43" i="29"/>
  <c r="AB42" i="29"/>
  <c r="AA42" i="29"/>
  <c r="Z42" i="29"/>
  <c r="Y42" i="29"/>
  <c r="X42" i="29"/>
  <c r="W42" i="29"/>
  <c r="V42" i="29"/>
  <c r="U42" i="29"/>
  <c r="T42" i="29"/>
  <c r="AB41" i="29"/>
  <c r="AA41" i="29"/>
  <c r="Z41" i="29"/>
  <c r="Y41" i="29"/>
  <c r="X41" i="29"/>
  <c r="W41" i="29"/>
  <c r="V41" i="29"/>
  <c r="U41" i="29"/>
  <c r="T41" i="29"/>
  <c r="AB40" i="29"/>
  <c r="AA40" i="29"/>
  <c r="Z40" i="29"/>
  <c r="Y40" i="29"/>
  <c r="X40" i="29"/>
  <c r="W40" i="29"/>
  <c r="V40" i="29"/>
  <c r="U40" i="29"/>
  <c r="T40" i="29"/>
  <c r="AB39" i="29"/>
  <c r="AA39" i="29"/>
  <c r="Z39" i="29"/>
  <c r="Y39" i="29"/>
  <c r="X39" i="29"/>
  <c r="W39" i="29"/>
  <c r="V39" i="29"/>
  <c r="U39" i="29"/>
  <c r="T39" i="29"/>
  <c r="AB38" i="29"/>
  <c r="AA38" i="29"/>
  <c r="Z38" i="29"/>
  <c r="Y38" i="29"/>
  <c r="X38" i="29"/>
  <c r="W38" i="29"/>
  <c r="V38" i="29"/>
  <c r="U38" i="29"/>
  <c r="T38" i="29"/>
  <c r="AB37" i="29"/>
  <c r="AA37" i="29"/>
  <c r="Z37" i="29"/>
  <c r="Y37" i="29"/>
  <c r="X37" i="29"/>
  <c r="W37" i="29"/>
  <c r="V37" i="29"/>
  <c r="U37" i="29"/>
  <c r="T37" i="29"/>
  <c r="AB36" i="29"/>
  <c r="AA36" i="29"/>
  <c r="Z36" i="29"/>
  <c r="Y36" i="29"/>
  <c r="X36" i="29"/>
  <c r="W36" i="29"/>
  <c r="V36" i="29"/>
  <c r="U36" i="29"/>
  <c r="T36" i="29"/>
  <c r="AB35" i="29"/>
  <c r="AA35" i="29"/>
  <c r="Z35" i="29"/>
  <c r="Y35" i="29"/>
  <c r="X35" i="29"/>
  <c r="W35" i="29"/>
  <c r="V35" i="29"/>
  <c r="U35" i="29"/>
  <c r="T35" i="29"/>
  <c r="AB34" i="29"/>
  <c r="AA34" i="29"/>
  <c r="Z34" i="29"/>
  <c r="Y34" i="29"/>
  <c r="X34" i="29"/>
  <c r="W34" i="29"/>
  <c r="V34" i="29"/>
  <c r="U34" i="29"/>
  <c r="T34" i="29"/>
  <c r="AB33" i="29"/>
  <c r="AA33" i="29"/>
  <c r="Z33" i="29"/>
  <c r="Y33" i="29"/>
  <c r="X33" i="29"/>
  <c r="W33" i="29"/>
  <c r="V33" i="29"/>
  <c r="U33" i="29"/>
  <c r="T33" i="29"/>
  <c r="AB32" i="29"/>
  <c r="AA32" i="29"/>
  <c r="Z32" i="29"/>
  <c r="Y32" i="29"/>
  <c r="X32" i="29"/>
  <c r="W32" i="29"/>
  <c r="V32" i="29"/>
  <c r="U32" i="29"/>
  <c r="T32" i="29"/>
  <c r="AB31" i="29"/>
  <c r="AA31" i="29"/>
  <c r="Z31" i="29"/>
  <c r="Y31" i="29"/>
  <c r="X31" i="29"/>
  <c r="W31" i="29"/>
  <c r="V31" i="29"/>
  <c r="U31" i="29"/>
  <c r="T31" i="29"/>
  <c r="AB30" i="29"/>
  <c r="AA30" i="29"/>
  <c r="Z30" i="29"/>
  <c r="Y30" i="29"/>
  <c r="X30" i="29"/>
  <c r="W30" i="29"/>
  <c r="V30" i="29"/>
  <c r="U30" i="29"/>
  <c r="T30" i="29"/>
  <c r="AB29" i="29"/>
  <c r="AA29" i="29"/>
  <c r="Z29" i="29"/>
  <c r="Y29" i="29"/>
  <c r="X29" i="29"/>
  <c r="W29" i="29"/>
  <c r="V29" i="29"/>
  <c r="U29" i="29"/>
  <c r="T29" i="29"/>
  <c r="AB28" i="29"/>
  <c r="AA28" i="29"/>
  <c r="Z28" i="29"/>
  <c r="Y28" i="29"/>
  <c r="X28" i="29"/>
  <c r="W28" i="29"/>
  <c r="V28" i="29"/>
  <c r="U28" i="29"/>
  <c r="T28" i="29"/>
  <c r="AB27" i="29"/>
  <c r="AA27" i="29"/>
  <c r="Z27" i="29"/>
  <c r="Y27" i="29"/>
  <c r="X27" i="29"/>
  <c r="W27" i="29"/>
  <c r="V27" i="29"/>
  <c r="U27" i="29"/>
  <c r="T27" i="29"/>
  <c r="AB26" i="29"/>
  <c r="AA26" i="29"/>
  <c r="Z26" i="29"/>
  <c r="Y26" i="29"/>
  <c r="X26" i="29"/>
  <c r="W26" i="29"/>
  <c r="V26" i="29"/>
  <c r="U26" i="29"/>
  <c r="T26" i="29"/>
  <c r="AB25" i="29"/>
  <c r="AA25" i="29"/>
  <c r="Z25" i="29"/>
  <c r="Y25" i="29"/>
  <c r="X25" i="29"/>
  <c r="W25" i="29"/>
  <c r="V25" i="29"/>
  <c r="U25" i="29"/>
  <c r="T25" i="29"/>
  <c r="AB24" i="29"/>
  <c r="AA24" i="29"/>
  <c r="Z24" i="29"/>
  <c r="Y24" i="29"/>
  <c r="X24" i="29"/>
  <c r="W24" i="29"/>
  <c r="V24" i="29"/>
  <c r="U24" i="29"/>
  <c r="T24" i="29"/>
  <c r="AB23" i="29"/>
  <c r="AA23" i="29"/>
  <c r="Z23" i="29"/>
  <c r="Y23" i="29"/>
  <c r="X23" i="29"/>
  <c r="W23" i="29"/>
  <c r="V23" i="29"/>
  <c r="U23" i="29"/>
  <c r="T23" i="29"/>
  <c r="AB22" i="29"/>
  <c r="AA22" i="29"/>
  <c r="Z22" i="29"/>
  <c r="Y22" i="29"/>
  <c r="X22" i="29"/>
  <c r="W22" i="29"/>
  <c r="V22" i="29"/>
  <c r="U22" i="29"/>
  <c r="T22" i="29"/>
  <c r="AB21" i="29"/>
  <c r="AA21" i="29"/>
  <c r="Z21" i="29"/>
  <c r="Y21" i="29"/>
  <c r="X21" i="29"/>
  <c r="W21" i="29"/>
  <c r="V21" i="29"/>
  <c r="U21" i="29"/>
  <c r="T21" i="29"/>
  <c r="J14" i="29"/>
  <c r="I14" i="29"/>
  <c r="H14" i="29"/>
  <c r="G14" i="29"/>
  <c r="F14" i="29"/>
  <c r="E14" i="29"/>
  <c r="D14" i="29"/>
  <c r="C14" i="29"/>
  <c r="B14" i="29"/>
  <c r="P11" i="29"/>
  <c r="P10" i="29"/>
  <c r="U9" i="29"/>
  <c r="T9" i="29"/>
  <c r="S9" i="29"/>
  <c r="R9" i="29"/>
  <c r="Q9" i="29"/>
  <c r="P9" i="29"/>
  <c r="P8" i="29"/>
  <c r="Y430" i="28"/>
  <c r="M25" i="3" s="1"/>
  <c r="AB251" i="28"/>
  <c r="AA251" i="28"/>
  <c r="Z251" i="28"/>
  <c r="Y251" i="28"/>
  <c r="X251" i="28"/>
  <c r="W251" i="28"/>
  <c r="V251" i="28"/>
  <c r="U251" i="28"/>
  <c r="T251" i="28"/>
  <c r="AB250" i="28"/>
  <c r="AA250" i="28"/>
  <c r="Z250" i="28"/>
  <c r="Y250" i="28"/>
  <c r="X250" i="28"/>
  <c r="W250" i="28"/>
  <c r="V250" i="28"/>
  <c r="U250" i="28"/>
  <c r="T250" i="28"/>
  <c r="AB249" i="28"/>
  <c r="AA249" i="28"/>
  <c r="Z249" i="28"/>
  <c r="Y249" i="28"/>
  <c r="X249" i="28"/>
  <c r="W249" i="28"/>
  <c r="V249" i="28"/>
  <c r="U249" i="28"/>
  <c r="T249" i="28"/>
  <c r="AB248" i="28"/>
  <c r="AA248" i="28"/>
  <c r="Z248" i="28"/>
  <c r="Y248" i="28"/>
  <c r="X248" i="28"/>
  <c r="W248" i="28"/>
  <c r="V248" i="28"/>
  <c r="U248" i="28"/>
  <c r="T248" i="28"/>
  <c r="AB247" i="28"/>
  <c r="AA247" i="28"/>
  <c r="Z247" i="28"/>
  <c r="Y247" i="28"/>
  <c r="X247" i="28"/>
  <c r="W247" i="28"/>
  <c r="V247" i="28"/>
  <c r="U247" i="28"/>
  <c r="T247" i="28"/>
  <c r="AB246" i="28"/>
  <c r="AA246" i="28"/>
  <c r="Z246" i="28"/>
  <c r="Y246" i="28"/>
  <c r="X246" i="28"/>
  <c r="W246" i="28"/>
  <c r="V246" i="28"/>
  <c r="U246" i="28"/>
  <c r="T246" i="28"/>
  <c r="AB245" i="28"/>
  <c r="AA245" i="28"/>
  <c r="Z245" i="28"/>
  <c r="Y245" i="28"/>
  <c r="X245" i="28"/>
  <c r="W245" i="28"/>
  <c r="V245" i="28"/>
  <c r="U245" i="28"/>
  <c r="T245" i="28"/>
  <c r="AB244" i="28"/>
  <c r="AA244" i="28"/>
  <c r="Z244" i="28"/>
  <c r="Y244" i="28"/>
  <c r="X244" i="28"/>
  <c r="W244" i="28"/>
  <c r="V244" i="28"/>
  <c r="U244" i="28"/>
  <c r="T244" i="28"/>
  <c r="AB243" i="28"/>
  <c r="AA243" i="28"/>
  <c r="Z243" i="28"/>
  <c r="Y243" i="28"/>
  <c r="X243" i="28"/>
  <c r="W243" i="28"/>
  <c r="V243" i="28"/>
  <c r="U243" i="28"/>
  <c r="T243" i="28"/>
  <c r="AB242" i="28"/>
  <c r="AA242" i="28"/>
  <c r="Z242" i="28"/>
  <c r="Y242" i="28"/>
  <c r="X242" i="28"/>
  <c r="W242" i="28"/>
  <c r="V242" i="28"/>
  <c r="U242" i="28"/>
  <c r="T242" i="28"/>
  <c r="AB241" i="28"/>
  <c r="AA241" i="28"/>
  <c r="Z241" i="28"/>
  <c r="Y241" i="28"/>
  <c r="X241" i="28"/>
  <c r="W241" i="28"/>
  <c r="V241" i="28"/>
  <c r="U241" i="28"/>
  <c r="T241" i="28"/>
  <c r="AB240" i="28"/>
  <c r="AA240" i="28"/>
  <c r="Z240" i="28"/>
  <c r="Y240" i="28"/>
  <c r="X240" i="28"/>
  <c r="W240" i="28"/>
  <c r="V240" i="28"/>
  <c r="U240" i="28"/>
  <c r="T240" i="28"/>
  <c r="AB239" i="28"/>
  <c r="AA239" i="28"/>
  <c r="Z239" i="28"/>
  <c r="Y239" i="28"/>
  <c r="X239" i="28"/>
  <c r="W239" i="28"/>
  <c r="V239" i="28"/>
  <c r="U239" i="28"/>
  <c r="T239" i="28"/>
  <c r="AB238" i="28"/>
  <c r="AA238" i="28"/>
  <c r="Z238" i="28"/>
  <c r="Y238" i="28"/>
  <c r="X238" i="28"/>
  <c r="W238" i="28"/>
  <c r="V238" i="28"/>
  <c r="U238" i="28"/>
  <c r="T238" i="28"/>
  <c r="AB237" i="28"/>
  <c r="AA237" i="28"/>
  <c r="Z237" i="28"/>
  <c r="Y237" i="28"/>
  <c r="X237" i="28"/>
  <c r="W237" i="28"/>
  <c r="V237" i="28"/>
  <c r="U237" i="28"/>
  <c r="T237" i="28"/>
  <c r="AB236" i="28"/>
  <c r="AA236" i="28"/>
  <c r="Z236" i="28"/>
  <c r="Y236" i="28"/>
  <c r="X236" i="28"/>
  <c r="W236" i="28"/>
  <c r="V236" i="28"/>
  <c r="U236" i="28"/>
  <c r="T236" i="28"/>
  <c r="AB235" i="28"/>
  <c r="AA235" i="28"/>
  <c r="Z235" i="28"/>
  <c r="Y235" i="28"/>
  <c r="X235" i="28"/>
  <c r="W235" i="28"/>
  <c r="V235" i="28"/>
  <c r="U235" i="28"/>
  <c r="T235" i="28"/>
  <c r="AB234" i="28"/>
  <c r="AA234" i="28"/>
  <c r="Z234" i="28"/>
  <c r="Y234" i="28"/>
  <c r="X234" i="28"/>
  <c r="W234" i="28"/>
  <c r="V234" i="28"/>
  <c r="U234" i="28"/>
  <c r="T234" i="28"/>
  <c r="AB233" i="28"/>
  <c r="AA233" i="28"/>
  <c r="Z233" i="28"/>
  <c r="Y233" i="28"/>
  <c r="X233" i="28"/>
  <c r="W233" i="28"/>
  <c r="V233" i="28"/>
  <c r="U233" i="28"/>
  <c r="T233" i="28"/>
  <c r="AB232" i="28"/>
  <c r="AA232" i="28"/>
  <c r="Z232" i="28"/>
  <c r="Y232" i="28"/>
  <c r="X232" i="28"/>
  <c r="W232" i="28"/>
  <c r="V232" i="28"/>
  <c r="U232" i="28"/>
  <c r="T232" i="28"/>
  <c r="AB231" i="28"/>
  <c r="AA231" i="28"/>
  <c r="Z231" i="28"/>
  <c r="Y231" i="28"/>
  <c r="X231" i="28"/>
  <c r="W231" i="28"/>
  <c r="V231" i="28"/>
  <c r="U231" i="28"/>
  <c r="T231" i="28"/>
  <c r="AB230" i="28"/>
  <c r="AA230" i="28"/>
  <c r="Z230" i="28"/>
  <c r="Y230" i="28"/>
  <c r="X230" i="28"/>
  <c r="W230" i="28"/>
  <c r="V230" i="28"/>
  <c r="U230" i="28"/>
  <c r="T230" i="28"/>
  <c r="AB229" i="28"/>
  <c r="AA229" i="28"/>
  <c r="Z229" i="28"/>
  <c r="Y229" i="28"/>
  <c r="X229" i="28"/>
  <c r="W229" i="28"/>
  <c r="V229" i="28"/>
  <c r="U229" i="28"/>
  <c r="T229" i="28"/>
  <c r="AB228" i="28"/>
  <c r="AA228" i="28"/>
  <c r="Z228" i="28"/>
  <c r="Y228" i="28"/>
  <c r="X228" i="28"/>
  <c r="W228" i="28"/>
  <c r="V228" i="28"/>
  <c r="U228" i="28"/>
  <c r="T228" i="28"/>
  <c r="AB227" i="28"/>
  <c r="AA227" i="28"/>
  <c r="Z227" i="28"/>
  <c r="Y227" i="28"/>
  <c r="X227" i="28"/>
  <c r="W227" i="28"/>
  <c r="V227" i="28"/>
  <c r="U227" i="28"/>
  <c r="T227" i="28"/>
  <c r="AB226" i="28"/>
  <c r="AA226" i="28"/>
  <c r="Z226" i="28"/>
  <c r="Y226" i="28"/>
  <c r="X226" i="28"/>
  <c r="W226" i="28"/>
  <c r="V226" i="28"/>
  <c r="U226" i="28"/>
  <c r="T226" i="28"/>
  <c r="AB225" i="28"/>
  <c r="AA225" i="28"/>
  <c r="Z225" i="28"/>
  <c r="Y225" i="28"/>
  <c r="X225" i="28"/>
  <c r="W225" i="28"/>
  <c r="V225" i="28"/>
  <c r="U225" i="28"/>
  <c r="T225" i="28"/>
  <c r="AB224" i="28"/>
  <c r="AA224" i="28"/>
  <c r="Z224" i="28"/>
  <c r="Y224" i="28"/>
  <c r="X224" i="28"/>
  <c r="W224" i="28"/>
  <c r="V224" i="28"/>
  <c r="U224" i="28"/>
  <c r="T224" i="28"/>
  <c r="AB223" i="28"/>
  <c r="AA223" i="28"/>
  <c r="Z223" i="28"/>
  <c r="Y223" i="28"/>
  <c r="X223" i="28"/>
  <c r="W223" i="28"/>
  <c r="V223" i="28"/>
  <c r="U223" i="28"/>
  <c r="T223" i="28"/>
  <c r="AB222" i="28"/>
  <c r="AA222" i="28"/>
  <c r="Z222" i="28"/>
  <c r="Y222" i="28"/>
  <c r="X222" i="28"/>
  <c r="W222" i="28"/>
  <c r="V222" i="28"/>
  <c r="U222" i="28"/>
  <c r="T222" i="28"/>
  <c r="AB221" i="28"/>
  <c r="AA221" i="28"/>
  <c r="Z221" i="28"/>
  <c r="Y221" i="28"/>
  <c r="X221" i="28"/>
  <c r="W221" i="28"/>
  <c r="V221" i="28"/>
  <c r="U221" i="28"/>
  <c r="T221" i="28"/>
  <c r="AB220" i="28"/>
  <c r="AA220" i="28"/>
  <c r="Z220" i="28"/>
  <c r="Y220" i="28"/>
  <c r="X220" i="28"/>
  <c r="W220" i="28"/>
  <c r="V220" i="28"/>
  <c r="U220" i="28"/>
  <c r="T220" i="28"/>
  <c r="AB219" i="28"/>
  <c r="AA219" i="28"/>
  <c r="Z219" i="28"/>
  <c r="Y219" i="28"/>
  <c r="X219" i="28"/>
  <c r="W219" i="28"/>
  <c r="V219" i="28"/>
  <c r="U219" i="28"/>
  <c r="T219" i="28"/>
  <c r="AB218" i="28"/>
  <c r="AA218" i="28"/>
  <c r="Z218" i="28"/>
  <c r="Y218" i="28"/>
  <c r="X218" i="28"/>
  <c r="W218" i="28"/>
  <c r="V218" i="28"/>
  <c r="U218" i="28"/>
  <c r="T218" i="28"/>
  <c r="AB217" i="28"/>
  <c r="AA217" i="28"/>
  <c r="Z217" i="28"/>
  <c r="Y217" i="28"/>
  <c r="X217" i="28"/>
  <c r="W217" i="28"/>
  <c r="V217" i="28"/>
  <c r="U217" i="28"/>
  <c r="T217" i="28"/>
  <c r="AB216" i="28"/>
  <c r="AA216" i="28"/>
  <c r="Z216" i="28"/>
  <c r="Y216" i="28"/>
  <c r="X216" i="28"/>
  <c r="W216" i="28"/>
  <c r="V216" i="28"/>
  <c r="U216" i="28"/>
  <c r="T216" i="28"/>
  <c r="AB215" i="28"/>
  <c r="AA215" i="28"/>
  <c r="Z215" i="28"/>
  <c r="Y215" i="28"/>
  <c r="X215" i="28"/>
  <c r="W215" i="28"/>
  <c r="V215" i="28"/>
  <c r="U215" i="28"/>
  <c r="T215" i="28"/>
  <c r="AB214" i="28"/>
  <c r="AA214" i="28"/>
  <c r="Z214" i="28"/>
  <c r="Y214" i="28"/>
  <c r="X214" i="28"/>
  <c r="W214" i="28"/>
  <c r="V214" i="28"/>
  <c r="U214" i="28"/>
  <c r="T214" i="28"/>
  <c r="AB213" i="28"/>
  <c r="AA213" i="28"/>
  <c r="Z213" i="28"/>
  <c r="Y213" i="28"/>
  <c r="X213" i="28"/>
  <c r="W213" i="28"/>
  <c r="V213" i="28"/>
  <c r="U213" i="28"/>
  <c r="T213" i="28"/>
  <c r="AB212" i="28"/>
  <c r="AA212" i="28"/>
  <c r="Z212" i="28"/>
  <c r="Y212" i="28"/>
  <c r="X212" i="28"/>
  <c r="W212" i="28"/>
  <c r="V212" i="28"/>
  <c r="U212" i="28"/>
  <c r="T212" i="28"/>
  <c r="AB211" i="28"/>
  <c r="AA211" i="28"/>
  <c r="Z211" i="28"/>
  <c r="Y211" i="28"/>
  <c r="X211" i="28"/>
  <c r="W211" i="28"/>
  <c r="V211" i="28"/>
  <c r="U211" i="28"/>
  <c r="T211" i="28"/>
  <c r="AB210" i="28"/>
  <c r="AA210" i="28"/>
  <c r="Z210" i="28"/>
  <c r="Y210" i="28"/>
  <c r="X210" i="28"/>
  <c r="W210" i="28"/>
  <c r="V210" i="28"/>
  <c r="U210" i="28"/>
  <c r="T210" i="28"/>
  <c r="AB209" i="28"/>
  <c r="AA209" i="28"/>
  <c r="Z209" i="28"/>
  <c r="Y209" i="28"/>
  <c r="X209" i="28"/>
  <c r="W209" i="28"/>
  <c r="V209" i="28"/>
  <c r="U209" i="28"/>
  <c r="T209" i="28"/>
  <c r="AB208" i="28"/>
  <c r="AA208" i="28"/>
  <c r="Z208" i="28"/>
  <c r="Y208" i="28"/>
  <c r="X208" i="28"/>
  <c r="W208" i="28"/>
  <c r="V208" i="28"/>
  <c r="U208" i="28"/>
  <c r="T208" i="28"/>
  <c r="AB207" i="28"/>
  <c r="AA207" i="28"/>
  <c r="Z207" i="28"/>
  <c r="Y207" i="28"/>
  <c r="X207" i="28"/>
  <c r="W207" i="28"/>
  <c r="V207" i="28"/>
  <c r="U207" i="28"/>
  <c r="T207" i="28"/>
  <c r="AB206" i="28"/>
  <c r="AA206" i="28"/>
  <c r="Z206" i="28"/>
  <c r="Y206" i="28"/>
  <c r="X206" i="28"/>
  <c r="W206" i="28"/>
  <c r="V206" i="28"/>
  <c r="U206" i="28"/>
  <c r="T206" i="28"/>
  <c r="AB205" i="28"/>
  <c r="AA205" i="28"/>
  <c r="Z205" i="28"/>
  <c r="Y205" i="28"/>
  <c r="X205" i="28"/>
  <c r="W205" i="28"/>
  <c r="V205" i="28"/>
  <c r="U205" i="28"/>
  <c r="T205" i="28"/>
  <c r="AB204" i="28"/>
  <c r="AA204" i="28"/>
  <c r="Z204" i="28"/>
  <c r="Y204" i="28"/>
  <c r="X204" i="28"/>
  <c r="W204" i="28"/>
  <c r="V204" i="28"/>
  <c r="U204" i="28"/>
  <c r="T204" i="28"/>
  <c r="AB203" i="28"/>
  <c r="AA203" i="28"/>
  <c r="Z203" i="28"/>
  <c r="Y203" i="28"/>
  <c r="X203" i="28"/>
  <c r="W203" i="28"/>
  <c r="V203" i="28"/>
  <c r="U203" i="28"/>
  <c r="T203" i="28"/>
  <c r="AB202" i="28"/>
  <c r="AA202" i="28"/>
  <c r="Z202" i="28"/>
  <c r="Y202" i="28"/>
  <c r="X202" i="28"/>
  <c r="W202" i="28"/>
  <c r="V202" i="28"/>
  <c r="U202" i="28"/>
  <c r="T202" i="28"/>
  <c r="AB201" i="28"/>
  <c r="AA201" i="28"/>
  <c r="Z201" i="28"/>
  <c r="Y201" i="28"/>
  <c r="X201" i="28"/>
  <c r="W201" i="28"/>
  <c r="V201" i="28"/>
  <c r="U201" i="28"/>
  <c r="T201" i="28"/>
  <c r="AB200" i="28"/>
  <c r="AA200" i="28"/>
  <c r="Z200" i="28"/>
  <c r="Y200" i="28"/>
  <c r="X200" i="28"/>
  <c r="W200" i="28"/>
  <c r="V200" i="28"/>
  <c r="U200" i="28"/>
  <c r="T200" i="28"/>
  <c r="AB199" i="28"/>
  <c r="AA199" i="28"/>
  <c r="Z199" i="28"/>
  <c r="Y199" i="28"/>
  <c r="X199" i="28"/>
  <c r="W199" i="28"/>
  <c r="V199" i="28"/>
  <c r="U199" i="28"/>
  <c r="T199" i="28"/>
  <c r="AB198" i="28"/>
  <c r="AA198" i="28"/>
  <c r="Z198" i="28"/>
  <c r="Y198" i="28"/>
  <c r="X198" i="28"/>
  <c r="W198" i="28"/>
  <c r="V198" i="28"/>
  <c r="U198" i="28"/>
  <c r="T198" i="28"/>
  <c r="AB197" i="28"/>
  <c r="AA197" i="28"/>
  <c r="Z197" i="28"/>
  <c r="Y197" i="28"/>
  <c r="X197" i="28"/>
  <c r="W197" i="28"/>
  <c r="V197" i="28"/>
  <c r="U197" i="28"/>
  <c r="T197" i="28"/>
  <c r="AB196" i="28"/>
  <c r="AA196" i="28"/>
  <c r="Z196" i="28"/>
  <c r="Y196" i="28"/>
  <c r="X196" i="28"/>
  <c r="W196" i="28"/>
  <c r="V196" i="28"/>
  <c r="U196" i="28"/>
  <c r="T196" i="28"/>
  <c r="AB195" i="28"/>
  <c r="AA195" i="28"/>
  <c r="Z195" i="28"/>
  <c r="Y195" i="28"/>
  <c r="X195" i="28"/>
  <c r="W195" i="28"/>
  <c r="V195" i="28"/>
  <c r="U195" i="28"/>
  <c r="T195" i="28"/>
  <c r="AB194" i="28"/>
  <c r="AA194" i="28"/>
  <c r="Z194" i="28"/>
  <c r="Y194" i="28"/>
  <c r="X194" i="28"/>
  <c r="W194" i="28"/>
  <c r="V194" i="28"/>
  <c r="U194" i="28"/>
  <c r="T194" i="28"/>
  <c r="AB193" i="28"/>
  <c r="AA193" i="28"/>
  <c r="Z193" i="28"/>
  <c r="Y193" i="28"/>
  <c r="X193" i="28"/>
  <c r="W193" i="28"/>
  <c r="V193" i="28"/>
  <c r="U193" i="28"/>
  <c r="T193" i="28"/>
  <c r="AB192" i="28"/>
  <c r="AA192" i="28"/>
  <c r="Z192" i="28"/>
  <c r="Y192" i="28"/>
  <c r="X192" i="28"/>
  <c r="W192" i="28"/>
  <c r="V192" i="28"/>
  <c r="U192" i="28"/>
  <c r="T192" i="28"/>
  <c r="AB191" i="28"/>
  <c r="AA191" i="28"/>
  <c r="Z191" i="28"/>
  <c r="Y191" i="28"/>
  <c r="X191" i="28"/>
  <c r="W191" i="28"/>
  <c r="V191" i="28"/>
  <c r="U191" i="28"/>
  <c r="T191" i="28"/>
  <c r="AB190" i="28"/>
  <c r="AA190" i="28"/>
  <c r="Z190" i="28"/>
  <c r="Y190" i="28"/>
  <c r="X190" i="28"/>
  <c r="W190" i="28"/>
  <c r="V190" i="28"/>
  <c r="U190" i="28"/>
  <c r="T190" i="28"/>
  <c r="AB189" i="28"/>
  <c r="AA189" i="28"/>
  <c r="Z189" i="28"/>
  <c r="Y189" i="28"/>
  <c r="X189" i="28"/>
  <c r="W189" i="28"/>
  <c r="V189" i="28"/>
  <c r="U189" i="28"/>
  <c r="T189" i="28"/>
  <c r="AB188" i="28"/>
  <c r="AA188" i="28"/>
  <c r="Z188" i="28"/>
  <c r="Y188" i="28"/>
  <c r="X188" i="28"/>
  <c r="W188" i="28"/>
  <c r="V188" i="28"/>
  <c r="U188" i="28"/>
  <c r="T188" i="28"/>
  <c r="AB187" i="28"/>
  <c r="AA187" i="28"/>
  <c r="Z187" i="28"/>
  <c r="Y187" i="28"/>
  <c r="X187" i="28"/>
  <c r="W187" i="28"/>
  <c r="V187" i="28"/>
  <c r="U187" i="28"/>
  <c r="T187" i="28"/>
  <c r="AB186" i="28"/>
  <c r="AA186" i="28"/>
  <c r="Z186" i="28"/>
  <c r="Y186" i="28"/>
  <c r="X186" i="28"/>
  <c r="W186" i="28"/>
  <c r="V186" i="28"/>
  <c r="U186" i="28"/>
  <c r="T186" i="28"/>
  <c r="AB185" i="28"/>
  <c r="AA185" i="28"/>
  <c r="Z185" i="28"/>
  <c r="Y185" i="28"/>
  <c r="X185" i="28"/>
  <c r="W185" i="28"/>
  <c r="V185" i="28"/>
  <c r="U185" i="28"/>
  <c r="T185" i="28"/>
  <c r="AB184" i="28"/>
  <c r="AA184" i="28"/>
  <c r="Z184" i="28"/>
  <c r="Y184" i="28"/>
  <c r="X184" i="28"/>
  <c r="W184" i="28"/>
  <c r="V184" i="28"/>
  <c r="U184" i="28"/>
  <c r="T184" i="28"/>
  <c r="AB183" i="28"/>
  <c r="AA183" i="28"/>
  <c r="Z183" i="28"/>
  <c r="Y183" i="28"/>
  <c r="X183" i="28"/>
  <c r="W183" i="28"/>
  <c r="V183" i="28"/>
  <c r="U183" i="28"/>
  <c r="T183" i="28"/>
  <c r="AB182" i="28"/>
  <c r="AA182" i="28"/>
  <c r="Z182" i="28"/>
  <c r="Y182" i="28"/>
  <c r="X182" i="28"/>
  <c r="W182" i="28"/>
  <c r="V182" i="28"/>
  <c r="U182" i="28"/>
  <c r="T182" i="28"/>
  <c r="AB181" i="28"/>
  <c r="AA181" i="28"/>
  <c r="Z181" i="28"/>
  <c r="Y181" i="28"/>
  <c r="X181" i="28"/>
  <c r="W181" i="28"/>
  <c r="V181" i="28"/>
  <c r="U181" i="28"/>
  <c r="T181" i="28"/>
  <c r="AB180" i="28"/>
  <c r="AA180" i="28"/>
  <c r="Z180" i="28"/>
  <c r="Y180" i="28"/>
  <c r="X180" i="28"/>
  <c r="W180" i="28"/>
  <c r="V180" i="28"/>
  <c r="U180" i="28"/>
  <c r="T180" i="28"/>
  <c r="AB179" i="28"/>
  <c r="AA179" i="28"/>
  <c r="Z179" i="28"/>
  <c r="Y179" i="28"/>
  <c r="X179" i="28"/>
  <c r="W179" i="28"/>
  <c r="V179" i="28"/>
  <c r="U179" i="28"/>
  <c r="T179" i="28"/>
  <c r="AB178" i="28"/>
  <c r="AA178" i="28"/>
  <c r="Z178" i="28"/>
  <c r="Y178" i="28"/>
  <c r="X178" i="28"/>
  <c r="W178" i="28"/>
  <c r="V178" i="28"/>
  <c r="U178" i="28"/>
  <c r="T178" i="28"/>
  <c r="AB177" i="28"/>
  <c r="AA177" i="28"/>
  <c r="Z177" i="28"/>
  <c r="Y177" i="28"/>
  <c r="X177" i="28"/>
  <c r="W177" i="28"/>
  <c r="V177" i="28"/>
  <c r="U177" i="28"/>
  <c r="T177" i="28"/>
  <c r="AB176" i="28"/>
  <c r="AA176" i="28"/>
  <c r="Z176" i="28"/>
  <c r="Y176" i="28"/>
  <c r="X176" i="28"/>
  <c r="W176" i="28"/>
  <c r="V176" i="28"/>
  <c r="U176" i="28"/>
  <c r="T176" i="28"/>
  <c r="AB175" i="28"/>
  <c r="AA175" i="28"/>
  <c r="Z175" i="28"/>
  <c r="Y175" i="28"/>
  <c r="X175" i="28"/>
  <c r="W175" i="28"/>
  <c r="V175" i="28"/>
  <c r="U175" i="28"/>
  <c r="T175" i="28"/>
  <c r="AB174" i="28"/>
  <c r="AA174" i="28"/>
  <c r="Z174" i="28"/>
  <c r="Y174" i="28"/>
  <c r="X174" i="28"/>
  <c r="W174" i="28"/>
  <c r="V174" i="28"/>
  <c r="U174" i="28"/>
  <c r="T174" i="28"/>
  <c r="AB173" i="28"/>
  <c r="AA173" i="28"/>
  <c r="Z173" i="28"/>
  <c r="Y173" i="28"/>
  <c r="X173" i="28"/>
  <c r="W173" i="28"/>
  <c r="V173" i="28"/>
  <c r="U173" i="28"/>
  <c r="T173" i="28"/>
  <c r="AB172" i="28"/>
  <c r="AA172" i="28"/>
  <c r="Z172" i="28"/>
  <c r="Y172" i="28"/>
  <c r="X172" i="28"/>
  <c r="W172" i="28"/>
  <c r="V172" i="28"/>
  <c r="U172" i="28"/>
  <c r="T172" i="28"/>
  <c r="AB171" i="28"/>
  <c r="AA171" i="28"/>
  <c r="Z171" i="28"/>
  <c r="Y171" i="28"/>
  <c r="X171" i="28"/>
  <c r="W171" i="28"/>
  <c r="V171" i="28"/>
  <c r="U171" i="28"/>
  <c r="T171" i="28"/>
  <c r="AB170" i="28"/>
  <c r="AA170" i="28"/>
  <c r="Z170" i="28"/>
  <c r="Y170" i="28"/>
  <c r="X170" i="28"/>
  <c r="W170" i="28"/>
  <c r="V170" i="28"/>
  <c r="U170" i="28"/>
  <c r="T170" i="28"/>
  <c r="AB169" i="28"/>
  <c r="AA169" i="28"/>
  <c r="Z169" i="28"/>
  <c r="Y169" i="28"/>
  <c r="X169" i="28"/>
  <c r="W169" i="28"/>
  <c r="V169" i="28"/>
  <c r="U169" i="28"/>
  <c r="T169" i="28"/>
  <c r="AB168" i="28"/>
  <c r="AA168" i="28"/>
  <c r="Z168" i="28"/>
  <c r="Y168" i="28"/>
  <c r="X168" i="28"/>
  <c r="W168" i="28"/>
  <c r="V168" i="28"/>
  <c r="U168" i="28"/>
  <c r="T168" i="28"/>
  <c r="AB167" i="28"/>
  <c r="AA167" i="28"/>
  <c r="Z167" i="28"/>
  <c r="Y167" i="28"/>
  <c r="X167" i="28"/>
  <c r="W167" i="28"/>
  <c r="V167" i="28"/>
  <c r="U167" i="28"/>
  <c r="T167" i="28"/>
  <c r="AB166" i="28"/>
  <c r="AA166" i="28"/>
  <c r="Z166" i="28"/>
  <c r="Y166" i="28"/>
  <c r="X166" i="28"/>
  <c r="W166" i="28"/>
  <c r="V166" i="28"/>
  <c r="U166" i="28"/>
  <c r="T166" i="28"/>
  <c r="AB165" i="28"/>
  <c r="AA165" i="28"/>
  <c r="Z165" i="28"/>
  <c r="Y165" i="28"/>
  <c r="X165" i="28"/>
  <c r="W165" i="28"/>
  <c r="V165" i="28"/>
  <c r="U165" i="28"/>
  <c r="T165" i="28"/>
  <c r="AB164" i="28"/>
  <c r="AA164" i="28"/>
  <c r="Z164" i="28"/>
  <c r="Y164" i="28"/>
  <c r="X164" i="28"/>
  <c r="W164" i="28"/>
  <c r="V164" i="28"/>
  <c r="U164" i="28"/>
  <c r="T164" i="28"/>
  <c r="AB163" i="28"/>
  <c r="AA163" i="28"/>
  <c r="Z163" i="28"/>
  <c r="Y163" i="28"/>
  <c r="X163" i="28"/>
  <c r="W163" i="28"/>
  <c r="V163" i="28"/>
  <c r="U163" i="28"/>
  <c r="T163" i="28"/>
  <c r="AB162" i="28"/>
  <c r="AA162" i="28"/>
  <c r="Z162" i="28"/>
  <c r="Y162" i="28"/>
  <c r="X162" i="28"/>
  <c r="W162" i="28"/>
  <c r="V162" i="28"/>
  <c r="U162" i="28"/>
  <c r="T162" i="28"/>
  <c r="AB161" i="28"/>
  <c r="AA161" i="28"/>
  <c r="Z161" i="28"/>
  <c r="Y161" i="28"/>
  <c r="X161" i="28"/>
  <c r="W161" i="28"/>
  <c r="V161" i="28"/>
  <c r="U161" i="28"/>
  <c r="T161" i="28"/>
  <c r="AB160" i="28"/>
  <c r="AA160" i="28"/>
  <c r="Z160" i="28"/>
  <c r="Y160" i="28"/>
  <c r="X160" i="28"/>
  <c r="W160" i="28"/>
  <c r="V160" i="28"/>
  <c r="U160" i="28"/>
  <c r="T160" i="28"/>
  <c r="AB159" i="28"/>
  <c r="AA159" i="28"/>
  <c r="Z159" i="28"/>
  <c r="Y159" i="28"/>
  <c r="X159" i="28"/>
  <c r="W159" i="28"/>
  <c r="V159" i="28"/>
  <c r="U159" i="28"/>
  <c r="T159" i="28"/>
  <c r="AB158" i="28"/>
  <c r="AA158" i="28"/>
  <c r="Z158" i="28"/>
  <c r="Y158" i="28"/>
  <c r="X158" i="28"/>
  <c r="W158" i="28"/>
  <c r="V158" i="28"/>
  <c r="U158" i="28"/>
  <c r="T158" i="28"/>
  <c r="AB157" i="28"/>
  <c r="AA157" i="28"/>
  <c r="Z157" i="28"/>
  <c r="Y157" i="28"/>
  <c r="X157" i="28"/>
  <c r="W157" i="28"/>
  <c r="V157" i="28"/>
  <c r="U157" i="28"/>
  <c r="T157" i="28"/>
  <c r="AB156" i="28"/>
  <c r="AA156" i="28"/>
  <c r="Z156" i="28"/>
  <c r="Y156" i="28"/>
  <c r="X156" i="28"/>
  <c r="W156" i="28"/>
  <c r="V156" i="28"/>
  <c r="U156" i="28"/>
  <c r="T156" i="28"/>
  <c r="AB155" i="28"/>
  <c r="AA155" i="28"/>
  <c r="Z155" i="28"/>
  <c r="Y155" i="28"/>
  <c r="X155" i="28"/>
  <c r="W155" i="28"/>
  <c r="V155" i="28"/>
  <c r="U155" i="28"/>
  <c r="T155" i="28"/>
  <c r="AB154" i="28"/>
  <c r="AA154" i="28"/>
  <c r="Z154" i="28"/>
  <c r="Y154" i="28"/>
  <c r="X154" i="28"/>
  <c r="W154" i="28"/>
  <c r="V154" i="28"/>
  <c r="U154" i="28"/>
  <c r="T154" i="28"/>
  <c r="AB153" i="28"/>
  <c r="AA153" i="28"/>
  <c r="Z153" i="28"/>
  <c r="Y153" i="28"/>
  <c r="X153" i="28"/>
  <c r="W153" i="28"/>
  <c r="V153" i="28"/>
  <c r="U153" i="28"/>
  <c r="T153" i="28"/>
  <c r="AB152" i="28"/>
  <c r="AA152" i="28"/>
  <c r="Z152" i="28"/>
  <c r="Y152" i="28"/>
  <c r="X152" i="28"/>
  <c r="W152" i="28"/>
  <c r="V152" i="28"/>
  <c r="U152" i="28"/>
  <c r="T152" i="28"/>
  <c r="AB151" i="28"/>
  <c r="AA151" i="28"/>
  <c r="Z151" i="28"/>
  <c r="Y151" i="28"/>
  <c r="X151" i="28"/>
  <c r="W151" i="28"/>
  <c r="V151" i="28"/>
  <c r="U151" i="28"/>
  <c r="T151" i="28"/>
  <c r="AB150" i="28"/>
  <c r="AA150" i="28"/>
  <c r="Z150" i="28"/>
  <c r="Y150" i="28"/>
  <c r="X150" i="28"/>
  <c r="W150" i="28"/>
  <c r="V150" i="28"/>
  <c r="U150" i="28"/>
  <c r="T150" i="28"/>
  <c r="AB149" i="28"/>
  <c r="AA149" i="28"/>
  <c r="Z149" i="28"/>
  <c r="Y149" i="28"/>
  <c r="X149" i="28"/>
  <c r="W149" i="28"/>
  <c r="V149" i="28"/>
  <c r="U149" i="28"/>
  <c r="T149" i="28"/>
  <c r="AB148" i="28"/>
  <c r="AA148" i="28"/>
  <c r="Z148" i="28"/>
  <c r="Y148" i="28"/>
  <c r="X148" i="28"/>
  <c r="W148" i="28"/>
  <c r="V148" i="28"/>
  <c r="U148" i="28"/>
  <c r="T148" i="28"/>
  <c r="AB147" i="28"/>
  <c r="AA147" i="28"/>
  <c r="Z147" i="28"/>
  <c r="Y147" i="28"/>
  <c r="X147" i="28"/>
  <c r="W147" i="28"/>
  <c r="V147" i="28"/>
  <c r="U147" i="28"/>
  <c r="T147" i="28"/>
  <c r="AB146" i="28"/>
  <c r="AA146" i="28"/>
  <c r="Z146" i="28"/>
  <c r="Y146" i="28"/>
  <c r="X146" i="28"/>
  <c r="W146" i="28"/>
  <c r="V146" i="28"/>
  <c r="U146" i="28"/>
  <c r="T146" i="28"/>
  <c r="AB145" i="28"/>
  <c r="AA145" i="28"/>
  <c r="Z145" i="28"/>
  <c r="Y145" i="28"/>
  <c r="X145" i="28"/>
  <c r="W145" i="28"/>
  <c r="V145" i="28"/>
  <c r="U145" i="28"/>
  <c r="T145" i="28"/>
  <c r="AB144" i="28"/>
  <c r="AA144" i="28"/>
  <c r="Z144" i="28"/>
  <c r="Y144" i="28"/>
  <c r="X144" i="28"/>
  <c r="W144" i="28"/>
  <c r="V144" i="28"/>
  <c r="U144" i="28"/>
  <c r="T144" i="28"/>
  <c r="AB143" i="28"/>
  <c r="AA143" i="28"/>
  <c r="Z143" i="28"/>
  <c r="Y143" i="28"/>
  <c r="X143" i="28"/>
  <c r="W143" i="28"/>
  <c r="V143" i="28"/>
  <c r="U143" i="28"/>
  <c r="T143" i="28"/>
  <c r="AB142" i="28"/>
  <c r="AA142" i="28"/>
  <c r="Z142" i="28"/>
  <c r="Y142" i="28"/>
  <c r="X142" i="28"/>
  <c r="W142" i="28"/>
  <c r="V142" i="28"/>
  <c r="U142" i="28"/>
  <c r="T142" i="28"/>
  <c r="AB141" i="28"/>
  <c r="AA141" i="28"/>
  <c r="Z141" i="28"/>
  <c r="Y141" i="28"/>
  <c r="X141" i="28"/>
  <c r="W141" i="28"/>
  <c r="V141" i="28"/>
  <c r="U141" i="28"/>
  <c r="T141" i="28"/>
  <c r="AB140" i="28"/>
  <c r="AA140" i="28"/>
  <c r="Z140" i="28"/>
  <c r="Y140" i="28"/>
  <c r="X140" i="28"/>
  <c r="W140" i="28"/>
  <c r="V140" i="28"/>
  <c r="U140" i="28"/>
  <c r="T140" i="28"/>
  <c r="AB139" i="28"/>
  <c r="AA139" i="28"/>
  <c r="Z139" i="28"/>
  <c r="Y139" i="28"/>
  <c r="X139" i="28"/>
  <c r="W139" i="28"/>
  <c r="V139" i="28"/>
  <c r="U139" i="28"/>
  <c r="T139" i="28"/>
  <c r="AB138" i="28"/>
  <c r="AA138" i="28"/>
  <c r="Z138" i="28"/>
  <c r="Y138" i="28"/>
  <c r="X138" i="28"/>
  <c r="W138" i="28"/>
  <c r="V138" i="28"/>
  <c r="U138" i="28"/>
  <c r="T138" i="28"/>
  <c r="AB137" i="28"/>
  <c r="AA137" i="28"/>
  <c r="Z137" i="28"/>
  <c r="Y137" i="28"/>
  <c r="X137" i="28"/>
  <c r="W137" i="28"/>
  <c r="V137" i="28"/>
  <c r="U137" i="28"/>
  <c r="T137" i="28"/>
  <c r="AB136" i="28"/>
  <c r="AA136" i="28"/>
  <c r="Z136" i="28"/>
  <c r="Y136" i="28"/>
  <c r="X136" i="28"/>
  <c r="W136" i="28"/>
  <c r="V136" i="28"/>
  <c r="U136" i="28"/>
  <c r="T136" i="28"/>
  <c r="AB135" i="28"/>
  <c r="AA135" i="28"/>
  <c r="Z135" i="28"/>
  <c r="Y135" i="28"/>
  <c r="X135" i="28"/>
  <c r="W135" i="28"/>
  <c r="V135" i="28"/>
  <c r="U135" i="28"/>
  <c r="T135" i="28"/>
  <c r="AB134" i="28"/>
  <c r="AA134" i="28"/>
  <c r="Z134" i="28"/>
  <c r="Y134" i="28"/>
  <c r="X134" i="28"/>
  <c r="W134" i="28"/>
  <c r="V134" i="28"/>
  <c r="U134" i="28"/>
  <c r="T134" i="28"/>
  <c r="AB133" i="28"/>
  <c r="AA133" i="28"/>
  <c r="Z133" i="28"/>
  <c r="Y133" i="28"/>
  <c r="X133" i="28"/>
  <c r="W133" i="28"/>
  <c r="V133" i="28"/>
  <c r="U133" i="28"/>
  <c r="T133" i="28"/>
  <c r="AB132" i="28"/>
  <c r="AA132" i="28"/>
  <c r="Z132" i="28"/>
  <c r="Y132" i="28"/>
  <c r="X132" i="28"/>
  <c r="W132" i="28"/>
  <c r="V132" i="28"/>
  <c r="U132" i="28"/>
  <c r="T132" i="28"/>
  <c r="AB131" i="28"/>
  <c r="AA131" i="28"/>
  <c r="Z131" i="28"/>
  <c r="Y131" i="28"/>
  <c r="X131" i="28"/>
  <c r="W131" i="28"/>
  <c r="V131" i="28"/>
  <c r="U131" i="28"/>
  <c r="T131" i="28"/>
  <c r="AB130" i="28"/>
  <c r="AA130" i="28"/>
  <c r="Z130" i="28"/>
  <c r="Y130" i="28"/>
  <c r="X130" i="28"/>
  <c r="W130" i="28"/>
  <c r="V130" i="28"/>
  <c r="U130" i="28"/>
  <c r="T130" i="28"/>
  <c r="AB129" i="28"/>
  <c r="AA129" i="28"/>
  <c r="Z129" i="28"/>
  <c r="Y129" i="28"/>
  <c r="X129" i="28"/>
  <c r="W129" i="28"/>
  <c r="V129" i="28"/>
  <c r="U129" i="28"/>
  <c r="T129" i="28"/>
  <c r="AB128" i="28"/>
  <c r="AA128" i="28"/>
  <c r="Z128" i="28"/>
  <c r="Y128" i="28"/>
  <c r="X128" i="28"/>
  <c r="W128" i="28"/>
  <c r="V128" i="28"/>
  <c r="U128" i="28"/>
  <c r="T128" i="28"/>
  <c r="AB127" i="28"/>
  <c r="AA127" i="28"/>
  <c r="Z127" i="28"/>
  <c r="Y127" i="28"/>
  <c r="X127" i="28"/>
  <c r="W127" i="28"/>
  <c r="V127" i="28"/>
  <c r="U127" i="28"/>
  <c r="T127" i="28"/>
  <c r="AB126" i="28"/>
  <c r="AA126" i="28"/>
  <c r="Z126" i="28"/>
  <c r="Y126" i="28"/>
  <c r="X126" i="28"/>
  <c r="W126" i="28"/>
  <c r="V126" i="28"/>
  <c r="U126" i="28"/>
  <c r="T126" i="28"/>
  <c r="AB125" i="28"/>
  <c r="AA125" i="28"/>
  <c r="Z125" i="28"/>
  <c r="Y125" i="28"/>
  <c r="X125" i="28"/>
  <c r="W125" i="28"/>
  <c r="V125" i="28"/>
  <c r="U125" i="28"/>
  <c r="T125" i="28"/>
  <c r="AB124" i="28"/>
  <c r="AA124" i="28"/>
  <c r="Z124" i="28"/>
  <c r="Y124" i="28"/>
  <c r="X124" i="28"/>
  <c r="W124" i="28"/>
  <c r="V124" i="28"/>
  <c r="U124" i="28"/>
  <c r="T124" i="28"/>
  <c r="AB123" i="28"/>
  <c r="AA123" i="28"/>
  <c r="Z123" i="28"/>
  <c r="Y123" i="28"/>
  <c r="X123" i="28"/>
  <c r="W123" i="28"/>
  <c r="V123" i="28"/>
  <c r="U123" i="28"/>
  <c r="T123" i="28"/>
  <c r="AB122" i="28"/>
  <c r="AA122" i="28"/>
  <c r="Z122" i="28"/>
  <c r="Y122" i="28"/>
  <c r="X122" i="28"/>
  <c r="W122" i="28"/>
  <c r="V122" i="28"/>
  <c r="U122" i="28"/>
  <c r="T122" i="28"/>
  <c r="AB121" i="28"/>
  <c r="AA121" i="28"/>
  <c r="Z121" i="28"/>
  <c r="Y121" i="28"/>
  <c r="X121" i="28"/>
  <c r="W121" i="28"/>
  <c r="V121" i="28"/>
  <c r="U121" i="28"/>
  <c r="T121" i="28"/>
  <c r="AB120" i="28"/>
  <c r="AA120" i="28"/>
  <c r="Z120" i="28"/>
  <c r="Y120" i="28"/>
  <c r="X120" i="28"/>
  <c r="W120" i="28"/>
  <c r="V120" i="28"/>
  <c r="U120" i="28"/>
  <c r="T120" i="28"/>
  <c r="AB119" i="28"/>
  <c r="AA119" i="28"/>
  <c r="Z119" i="28"/>
  <c r="Y119" i="28"/>
  <c r="X119" i="28"/>
  <c r="W119" i="28"/>
  <c r="V119" i="28"/>
  <c r="U119" i="28"/>
  <c r="T119" i="28"/>
  <c r="AB118" i="28"/>
  <c r="AA118" i="28"/>
  <c r="Z118" i="28"/>
  <c r="Y118" i="28"/>
  <c r="X118" i="28"/>
  <c r="W118" i="28"/>
  <c r="V118" i="28"/>
  <c r="U118" i="28"/>
  <c r="T118" i="28"/>
  <c r="AB117" i="28"/>
  <c r="AA117" i="28"/>
  <c r="Z117" i="28"/>
  <c r="Y117" i="28"/>
  <c r="X117" i="28"/>
  <c r="W117" i="28"/>
  <c r="V117" i="28"/>
  <c r="U117" i="28"/>
  <c r="T117" i="28"/>
  <c r="AB116" i="28"/>
  <c r="AA116" i="28"/>
  <c r="Z116" i="28"/>
  <c r="Y116" i="28"/>
  <c r="X116" i="28"/>
  <c r="W116" i="28"/>
  <c r="V116" i="28"/>
  <c r="U116" i="28"/>
  <c r="T116" i="28"/>
  <c r="AB115" i="28"/>
  <c r="AA115" i="28"/>
  <c r="Z115" i="28"/>
  <c r="Y115" i="28"/>
  <c r="X115" i="28"/>
  <c r="W115" i="28"/>
  <c r="V115" i="28"/>
  <c r="U115" i="28"/>
  <c r="T115" i="28"/>
  <c r="AB114" i="28"/>
  <c r="AA114" i="28"/>
  <c r="Z114" i="28"/>
  <c r="Y114" i="28"/>
  <c r="X114" i="28"/>
  <c r="W114" i="28"/>
  <c r="V114" i="28"/>
  <c r="U114" i="28"/>
  <c r="T114" i="28"/>
  <c r="AB113" i="28"/>
  <c r="AA113" i="28"/>
  <c r="Z113" i="28"/>
  <c r="Y113" i="28"/>
  <c r="X113" i="28"/>
  <c r="W113" i="28"/>
  <c r="V113" i="28"/>
  <c r="U113" i="28"/>
  <c r="T113" i="28"/>
  <c r="AB112" i="28"/>
  <c r="AA112" i="28"/>
  <c r="Z112" i="28"/>
  <c r="Y112" i="28"/>
  <c r="X112" i="28"/>
  <c r="W112" i="28"/>
  <c r="V112" i="28"/>
  <c r="U112" i="28"/>
  <c r="T112" i="28"/>
  <c r="AB111" i="28"/>
  <c r="AA111" i="28"/>
  <c r="Z111" i="28"/>
  <c r="Y111" i="28"/>
  <c r="X111" i="28"/>
  <c r="W111" i="28"/>
  <c r="V111" i="28"/>
  <c r="U111" i="28"/>
  <c r="T111" i="28"/>
  <c r="AB110" i="28"/>
  <c r="AA110" i="28"/>
  <c r="Z110" i="28"/>
  <c r="Y110" i="28"/>
  <c r="X110" i="28"/>
  <c r="W110" i="28"/>
  <c r="V110" i="28"/>
  <c r="U110" i="28"/>
  <c r="T110" i="28"/>
  <c r="AB109" i="28"/>
  <c r="AA109" i="28"/>
  <c r="Z109" i="28"/>
  <c r="Y109" i="28"/>
  <c r="X109" i="28"/>
  <c r="W109" i="28"/>
  <c r="V109" i="28"/>
  <c r="U109" i="28"/>
  <c r="T109" i="28"/>
  <c r="AB108" i="28"/>
  <c r="AA108" i="28"/>
  <c r="Z108" i="28"/>
  <c r="Y108" i="28"/>
  <c r="X108" i="28"/>
  <c r="W108" i="28"/>
  <c r="V108" i="28"/>
  <c r="U108" i="28"/>
  <c r="T108" i="28"/>
  <c r="AB107" i="28"/>
  <c r="AA107" i="28"/>
  <c r="Z107" i="28"/>
  <c r="Y107" i="28"/>
  <c r="X107" i="28"/>
  <c r="W107" i="28"/>
  <c r="V107" i="28"/>
  <c r="U107" i="28"/>
  <c r="T107" i="28"/>
  <c r="AB106" i="28"/>
  <c r="AA106" i="28"/>
  <c r="Z106" i="28"/>
  <c r="Y106" i="28"/>
  <c r="X106" i="28"/>
  <c r="W106" i="28"/>
  <c r="V106" i="28"/>
  <c r="U106" i="28"/>
  <c r="T106" i="28"/>
  <c r="AB105" i="28"/>
  <c r="AA105" i="28"/>
  <c r="Z105" i="28"/>
  <c r="Y105" i="28"/>
  <c r="X105" i="28"/>
  <c r="W105" i="28"/>
  <c r="V105" i="28"/>
  <c r="U105" i="28"/>
  <c r="T105" i="28"/>
  <c r="AB104" i="28"/>
  <c r="AA104" i="28"/>
  <c r="Z104" i="28"/>
  <c r="Y104" i="28"/>
  <c r="X104" i="28"/>
  <c r="W104" i="28"/>
  <c r="V104" i="28"/>
  <c r="U104" i="28"/>
  <c r="T104" i="28"/>
  <c r="AB103" i="28"/>
  <c r="AA103" i="28"/>
  <c r="Z103" i="28"/>
  <c r="Y103" i="28"/>
  <c r="X103" i="28"/>
  <c r="W103" i="28"/>
  <c r="V103" i="28"/>
  <c r="U103" i="28"/>
  <c r="T103" i="28"/>
  <c r="AB102" i="28"/>
  <c r="AA102" i="28"/>
  <c r="Z102" i="28"/>
  <c r="Y102" i="28"/>
  <c r="X102" i="28"/>
  <c r="W102" i="28"/>
  <c r="V102" i="28"/>
  <c r="U102" i="28"/>
  <c r="T102" i="28"/>
  <c r="AB101" i="28"/>
  <c r="AA101" i="28"/>
  <c r="Z101" i="28"/>
  <c r="Y101" i="28"/>
  <c r="X101" i="28"/>
  <c r="W101" i="28"/>
  <c r="V101" i="28"/>
  <c r="U101" i="28"/>
  <c r="T101" i="28"/>
  <c r="AB100" i="28"/>
  <c r="AA100" i="28"/>
  <c r="Z100" i="28"/>
  <c r="Y100" i="28"/>
  <c r="X100" i="28"/>
  <c r="W100" i="28"/>
  <c r="V100" i="28"/>
  <c r="U100" i="28"/>
  <c r="T100" i="28"/>
  <c r="AB99" i="28"/>
  <c r="AA99" i="28"/>
  <c r="Z99" i="28"/>
  <c r="Y99" i="28"/>
  <c r="X99" i="28"/>
  <c r="W99" i="28"/>
  <c r="V99" i="28"/>
  <c r="U99" i="28"/>
  <c r="T99" i="28"/>
  <c r="AB98" i="28"/>
  <c r="AA98" i="28"/>
  <c r="Z98" i="28"/>
  <c r="Y98" i="28"/>
  <c r="X98" i="28"/>
  <c r="W98" i="28"/>
  <c r="V98" i="28"/>
  <c r="U98" i="28"/>
  <c r="T98" i="28"/>
  <c r="AB97" i="28"/>
  <c r="AA97" i="28"/>
  <c r="Z97" i="28"/>
  <c r="Y97" i="28"/>
  <c r="X97" i="28"/>
  <c r="W97" i="28"/>
  <c r="V97" i="28"/>
  <c r="U97" i="28"/>
  <c r="T97" i="28"/>
  <c r="AB96" i="28"/>
  <c r="AA96" i="28"/>
  <c r="Z96" i="28"/>
  <c r="Y96" i="28"/>
  <c r="X96" i="28"/>
  <c r="W96" i="28"/>
  <c r="V96" i="28"/>
  <c r="U96" i="28"/>
  <c r="T96" i="28"/>
  <c r="AB95" i="28"/>
  <c r="AA95" i="28"/>
  <c r="Z95" i="28"/>
  <c r="Y95" i="28"/>
  <c r="X95" i="28"/>
  <c r="W95" i="28"/>
  <c r="V95" i="28"/>
  <c r="U95" i="28"/>
  <c r="T95" i="28"/>
  <c r="AB94" i="28"/>
  <c r="AA94" i="28"/>
  <c r="Z94" i="28"/>
  <c r="Y94" i="28"/>
  <c r="X94" i="28"/>
  <c r="W94" i="28"/>
  <c r="V94" i="28"/>
  <c r="U94" i="28"/>
  <c r="T94" i="28"/>
  <c r="AB93" i="28"/>
  <c r="AA93" i="28"/>
  <c r="Z93" i="28"/>
  <c r="Y93" i="28"/>
  <c r="X93" i="28"/>
  <c r="W93" i="28"/>
  <c r="V93" i="28"/>
  <c r="U93" i="28"/>
  <c r="T93" i="28"/>
  <c r="AB92" i="28"/>
  <c r="AA92" i="28"/>
  <c r="Z92" i="28"/>
  <c r="Y92" i="28"/>
  <c r="X92" i="28"/>
  <c r="W92" i="28"/>
  <c r="V92" i="28"/>
  <c r="U92" i="28"/>
  <c r="T92" i="28"/>
  <c r="AB91" i="28"/>
  <c r="AA91" i="28"/>
  <c r="Z91" i="28"/>
  <c r="Y91" i="28"/>
  <c r="X91" i="28"/>
  <c r="W91" i="28"/>
  <c r="V91" i="28"/>
  <c r="U91" i="28"/>
  <c r="T91" i="28"/>
  <c r="AB90" i="28"/>
  <c r="AA90" i="28"/>
  <c r="Z90" i="28"/>
  <c r="Y90" i="28"/>
  <c r="X90" i="28"/>
  <c r="W90" i="28"/>
  <c r="V90" i="28"/>
  <c r="U90" i="28"/>
  <c r="T90" i="28"/>
  <c r="AB89" i="28"/>
  <c r="AA89" i="28"/>
  <c r="Z89" i="28"/>
  <c r="Y89" i="28"/>
  <c r="X89" i="28"/>
  <c r="W89" i="28"/>
  <c r="V89" i="28"/>
  <c r="U89" i="28"/>
  <c r="T89" i="28"/>
  <c r="AB88" i="28"/>
  <c r="AA88" i="28"/>
  <c r="Z88" i="28"/>
  <c r="Y88" i="28"/>
  <c r="X88" i="28"/>
  <c r="W88" i="28"/>
  <c r="V88" i="28"/>
  <c r="U88" i="28"/>
  <c r="T88" i="28"/>
  <c r="AB87" i="28"/>
  <c r="AA87" i="28"/>
  <c r="Z87" i="28"/>
  <c r="Y87" i="28"/>
  <c r="X87" i="28"/>
  <c r="W87" i="28"/>
  <c r="V87" i="28"/>
  <c r="U87" i="28"/>
  <c r="T87" i="28"/>
  <c r="AB86" i="28"/>
  <c r="AA86" i="28"/>
  <c r="Z86" i="28"/>
  <c r="Y86" i="28"/>
  <c r="X86" i="28"/>
  <c r="W86" i="28"/>
  <c r="V86" i="28"/>
  <c r="U86" i="28"/>
  <c r="T86" i="28"/>
  <c r="AB85" i="28"/>
  <c r="AA85" i="28"/>
  <c r="Z85" i="28"/>
  <c r="Y85" i="28"/>
  <c r="X85" i="28"/>
  <c r="W85" i="28"/>
  <c r="V85" i="28"/>
  <c r="U85" i="28"/>
  <c r="T85" i="28"/>
  <c r="AB84" i="28"/>
  <c r="AA84" i="28"/>
  <c r="Z84" i="28"/>
  <c r="Y84" i="28"/>
  <c r="X84" i="28"/>
  <c r="W84" i="28"/>
  <c r="V84" i="28"/>
  <c r="U84" i="28"/>
  <c r="T84" i="28"/>
  <c r="AB83" i="28"/>
  <c r="AA83" i="28"/>
  <c r="Z83" i="28"/>
  <c r="Y83" i="28"/>
  <c r="X83" i="28"/>
  <c r="W83" i="28"/>
  <c r="V83" i="28"/>
  <c r="U83" i="28"/>
  <c r="T83" i="28"/>
  <c r="AB82" i="28"/>
  <c r="AA82" i="28"/>
  <c r="Z82" i="28"/>
  <c r="Y82" i="28"/>
  <c r="X82" i="28"/>
  <c r="W82" i="28"/>
  <c r="V82" i="28"/>
  <c r="U82" i="28"/>
  <c r="T82" i="28"/>
  <c r="AB81" i="28"/>
  <c r="AA81" i="28"/>
  <c r="Z81" i="28"/>
  <c r="Y81" i="28"/>
  <c r="X81" i="28"/>
  <c r="W81" i="28"/>
  <c r="V81" i="28"/>
  <c r="U81" i="28"/>
  <c r="T81" i="28"/>
  <c r="AB80" i="28"/>
  <c r="AA80" i="28"/>
  <c r="Z80" i="28"/>
  <c r="Y80" i="28"/>
  <c r="X80" i="28"/>
  <c r="W80" i="28"/>
  <c r="V80" i="28"/>
  <c r="U80" i="28"/>
  <c r="T80" i="28"/>
  <c r="AB79" i="28"/>
  <c r="AA79" i="28"/>
  <c r="Z79" i="28"/>
  <c r="Y79" i="28"/>
  <c r="X79" i="28"/>
  <c r="W79" i="28"/>
  <c r="V79" i="28"/>
  <c r="U79" i="28"/>
  <c r="T79" i="28"/>
  <c r="AB78" i="28"/>
  <c r="AA78" i="28"/>
  <c r="Z78" i="28"/>
  <c r="Y78" i="28"/>
  <c r="X78" i="28"/>
  <c r="W78" i="28"/>
  <c r="V78" i="28"/>
  <c r="U78" i="28"/>
  <c r="T78" i="28"/>
  <c r="AB77" i="28"/>
  <c r="AA77" i="28"/>
  <c r="Z77" i="28"/>
  <c r="Y77" i="28"/>
  <c r="X77" i="28"/>
  <c r="W77" i="28"/>
  <c r="V77" i="28"/>
  <c r="U77" i="28"/>
  <c r="T77" i="28"/>
  <c r="AB76" i="28"/>
  <c r="AA76" i="28"/>
  <c r="Z76" i="28"/>
  <c r="Y76" i="28"/>
  <c r="X76" i="28"/>
  <c r="W76" i="28"/>
  <c r="V76" i="28"/>
  <c r="U76" i="28"/>
  <c r="T76" i="28"/>
  <c r="AB75" i="28"/>
  <c r="AA75" i="28"/>
  <c r="Z75" i="28"/>
  <c r="Y75" i="28"/>
  <c r="X75" i="28"/>
  <c r="W75" i="28"/>
  <c r="V75" i="28"/>
  <c r="U75" i="28"/>
  <c r="T75" i="28"/>
  <c r="AB74" i="28"/>
  <c r="AA74" i="28"/>
  <c r="Z74" i="28"/>
  <c r="Y74" i="28"/>
  <c r="X74" i="28"/>
  <c r="W74" i="28"/>
  <c r="V74" i="28"/>
  <c r="U74" i="28"/>
  <c r="T74" i="28"/>
  <c r="AB73" i="28"/>
  <c r="AA73" i="28"/>
  <c r="Z73" i="28"/>
  <c r="Y73" i="28"/>
  <c r="X73" i="28"/>
  <c r="W73" i="28"/>
  <c r="V73" i="28"/>
  <c r="U73" i="28"/>
  <c r="T73" i="28"/>
  <c r="AB72" i="28"/>
  <c r="AA72" i="28"/>
  <c r="Z72" i="28"/>
  <c r="Y72" i="28"/>
  <c r="X72" i="28"/>
  <c r="W72" i="28"/>
  <c r="V72" i="28"/>
  <c r="U72" i="28"/>
  <c r="T72" i="28"/>
  <c r="AB71" i="28"/>
  <c r="AA71" i="28"/>
  <c r="Z71" i="28"/>
  <c r="Y71" i="28"/>
  <c r="X71" i="28"/>
  <c r="W71" i="28"/>
  <c r="V71" i="28"/>
  <c r="U71" i="28"/>
  <c r="T71" i="28"/>
  <c r="AB70" i="28"/>
  <c r="AA70" i="28"/>
  <c r="Z70" i="28"/>
  <c r="Y70" i="28"/>
  <c r="X70" i="28"/>
  <c r="W70" i="28"/>
  <c r="V70" i="28"/>
  <c r="U70" i="28"/>
  <c r="T70" i="28"/>
  <c r="AB69" i="28"/>
  <c r="AA69" i="28"/>
  <c r="Z69" i="28"/>
  <c r="Y69" i="28"/>
  <c r="X69" i="28"/>
  <c r="W69" i="28"/>
  <c r="V69" i="28"/>
  <c r="U69" i="28"/>
  <c r="T69" i="28"/>
  <c r="AB68" i="28"/>
  <c r="AA68" i="28"/>
  <c r="Z68" i="28"/>
  <c r="Y68" i="28"/>
  <c r="X68" i="28"/>
  <c r="W68" i="28"/>
  <c r="V68" i="28"/>
  <c r="U68" i="28"/>
  <c r="T68" i="28"/>
  <c r="AB67" i="28"/>
  <c r="AA67" i="28"/>
  <c r="Z67" i="28"/>
  <c r="Y67" i="28"/>
  <c r="X67" i="28"/>
  <c r="W67" i="28"/>
  <c r="V67" i="28"/>
  <c r="U67" i="28"/>
  <c r="T67" i="28"/>
  <c r="AB66" i="28"/>
  <c r="AA66" i="28"/>
  <c r="Z66" i="28"/>
  <c r="Y66" i="28"/>
  <c r="X66" i="28"/>
  <c r="W66" i="28"/>
  <c r="V66" i="28"/>
  <c r="U66" i="28"/>
  <c r="T66" i="28"/>
  <c r="AB65" i="28"/>
  <c r="AA65" i="28"/>
  <c r="Z65" i="28"/>
  <c r="Y65" i="28"/>
  <c r="X65" i="28"/>
  <c r="W65" i="28"/>
  <c r="V65" i="28"/>
  <c r="U65" i="28"/>
  <c r="T65" i="28"/>
  <c r="AB64" i="28"/>
  <c r="AA64" i="28"/>
  <c r="Z64" i="28"/>
  <c r="Y64" i="28"/>
  <c r="X64" i="28"/>
  <c r="W64" i="28"/>
  <c r="V64" i="28"/>
  <c r="U64" i="28"/>
  <c r="T64" i="28"/>
  <c r="AB63" i="28"/>
  <c r="AA63" i="28"/>
  <c r="Z63" i="28"/>
  <c r="Y63" i="28"/>
  <c r="X63" i="28"/>
  <c r="W63" i="28"/>
  <c r="V63" i="28"/>
  <c r="U63" i="28"/>
  <c r="T63" i="28"/>
  <c r="AB62" i="28"/>
  <c r="AA62" i="28"/>
  <c r="Z62" i="28"/>
  <c r="Y62" i="28"/>
  <c r="X62" i="28"/>
  <c r="W62" i="28"/>
  <c r="V62" i="28"/>
  <c r="U62" i="28"/>
  <c r="T62" i="28"/>
  <c r="AB61" i="28"/>
  <c r="AA61" i="28"/>
  <c r="Z61" i="28"/>
  <c r="Y61" i="28"/>
  <c r="X61" i="28"/>
  <c r="W61" i="28"/>
  <c r="V61" i="28"/>
  <c r="U61" i="28"/>
  <c r="T61" i="28"/>
  <c r="AB60" i="28"/>
  <c r="AA60" i="28"/>
  <c r="Z60" i="28"/>
  <c r="Y60" i="28"/>
  <c r="X60" i="28"/>
  <c r="W60" i="28"/>
  <c r="V60" i="28"/>
  <c r="U60" i="28"/>
  <c r="T60" i="28"/>
  <c r="AB59" i="28"/>
  <c r="AA59" i="28"/>
  <c r="Z59" i="28"/>
  <c r="Y59" i="28"/>
  <c r="X59" i="28"/>
  <c r="W59" i="28"/>
  <c r="V59" i="28"/>
  <c r="U59" i="28"/>
  <c r="T59" i="28"/>
  <c r="AB58" i="28"/>
  <c r="AA58" i="28"/>
  <c r="Z58" i="28"/>
  <c r="Y58" i="28"/>
  <c r="X58" i="28"/>
  <c r="W58" i="28"/>
  <c r="V58" i="28"/>
  <c r="U58" i="28"/>
  <c r="T58" i="28"/>
  <c r="AB57" i="28"/>
  <c r="AA57" i="28"/>
  <c r="Z57" i="28"/>
  <c r="Y57" i="28"/>
  <c r="X57" i="28"/>
  <c r="W57" i="28"/>
  <c r="V57" i="28"/>
  <c r="U57" i="28"/>
  <c r="T57" i="28"/>
  <c r="AB56" i="28"/>
  <c r="AA56" i="28"/>
  <c r="Z56" i="28"/>
  <c r="Y56" i="28"/>
  <c r="X56" i="28"/>
  <c r="W56" i="28"/>
  <c r="V56" i="28"/>
  <c r="U56" i="28"/>
  <c r="T56" i="28"/>
  <c r="AB55" i="28"/>
  <c r="AA55" i="28"/>
  <c r="Z55" i="28"/>
  <c r="Y55" i="28"/>
  <c r="X55" i="28"/>
  <c r="W55" i="28"/>
  <c r="V55" i="28"/>
  <c r="U55" i="28"/>
  <c r="T55" i="28"/>
  <c r="AB54" i="28"/>
  <c r="AA54" i="28"/>
  <c r="Z54" i="28"/>
  <c r="Y54" i="28"/>
  <c r="X54" i="28"/>
  <c r="W54" i="28"/>
  <c r="V54" i="28"/>
  <c r="U54" i="28"/>
  <c r="T54" i="28"/>
  <c r="AB53" i="28"/>
  <c r="AA53" i="28"/>
  <c r="Z53" i="28"/>
  <c r="Y53" i="28"/>
  <c r="X53" i="28"/>
  <c r="W53" i="28"/>
  <c r="V53" i="28"/>
  <c r="U53" i="28"/>
  <c r="T53" i="28"/>
  <c r="AB52" i="28"/>
  <c r="AA52" i="28"/>
  <c r="Z52" i="28"/>
  <c r="Y52" i="28"/>
  <c r="X52" i="28"/>
  <c r="W52" i="28"/>
  <c r="V52" i="28"/>
  <c r="U52" i="28"/>
  <c r="T52" i="28"/>
  <c r="AB51" i="28"/>
  <c r="AA51" i="28"/>
  <c r="Z51" i="28"/>
  <c r="Y51" i="28"/>
  <c r="X51" i="28"/>
  <c r="W51" i="28"/>
  <c r="V51" i="28"/>
  <c r="U51" i="28"/>
  <c r="T51" i="28"/>
  <c r="AB50" i="28"/>
  <c r="AA50" i="28"/>
  <c r="Z50" i="28"/>
  <c r="Y50" i="28"/>
  <c r="X50" i="28"/>
  <c r="W50" i="28"/>
  <c r="V50" i="28"/>
  <c r="U50" i="28"/>
  <c r="T50" i="28"/>
  <c r="AB49" i="28"/>
  <c r="AA49" i="28"/>
  <c r="Z49" i="28"/>
  <c r="Y49" i="28"/>
  <c r="X49" i="28"/>
  <c r="W49" i="28"/>
  <c r="V49" i="28"/>
  <c r="U49" i="28"/>
  <c r="T49" i="28"/>
  <c r="AB48" i="28"/>
  <c r="AA48" i="28"/>
  <c r="Z48" i="28"/>
  <c r="Y48" i="28"/>
  <c r="X48" i="28"/>
  <c r="W48" i="28"/>
  <c r="V48" i="28"/>
  <c r="U48" i="28"/>
  <c r="T48" i="28"/>
  <c r="AB47" i="28"/>
  <c r="AA47" i="28"/>
  <c r="Z47" i="28"/>
  <c r="Y47" i="28"/>
  <c r="X47" i="28"/>
  <c r="W47" i="28"/>
  <c r="V47" i="28"/>
  <c r="U47" i="28"/>
  <c r="T47" i="28"/>
  <c r="AB46" i="28"/>
  <c r="AA46" i="28"/>
  <c r="Z46" i="28"/>
  <c r="Y46" i="28"/>
  <c r="X46" i="28"/>
  <c r="W46" i="28"/>
  <c r="V46" i="28"/>
  <c r="U46" i="28"/>
  <c r="T46" i="28"/>
  <c r="AB45" i="28"/>
  <c r="AA45" i="28"/>
  <c r="Z45" i="28"/>
  <c r="Y45" i="28"/>
  <c r="X45" i="28"/>
  <c r="W45" i="28"/>
  <c r="V45" i="28"/>
  <c r="U45" i="28"/>
  <c r="T45" i="28"/>
  <c r="AB44" i="28"/>
  <c r="AA44" i="28"/>
  <c r="Z44" i="28"/>
  <c r="Y44" i="28"/>
  <c r="X44" i="28"/>
  <c r="W44" i="28"/>
  <c r="V44" i="28"/>
  <c r="U44" i="28"/>
  <c r="T44" i="28"/>
  <c r="AB43" i="28"/>
  <c r="AA43" i="28"/>
  <c r="Z43" i="28"/>
  <c r="Y43" i="28"/>
  <c r="X43" i="28"/>
  <c r="W43" i="28"/>
  <c r="V43" i="28"/>
  <c r="U43" i="28"/>
  <c r="T43" i="28"/>
  <c r="AB42" i="28"/>
  <c r="AA42" i="28"/>
  <c r="Z42" i="28"/>
  <c r="Y42" i="28"/>
  <c r="X42" i="28"/>
  <c r="W42" i="28"/>
  <c r="V42" i="28"/>
  <c r="U42" i="28"/>
  <c r="T42" i="28"/>
  <c r="AB41" i="28"/>
  <c r="AA41" i="28"/>
  <c r="Z41" i="28"/>
  <c r="Y41" i="28"/>
  <c r="X41" i="28"/>
  <c r="W41" i="28"/>
  <c r="V41" i="28"/>
  <c r="U41" i="28"/>
  <c r="T41" i="28"/>
  <c r="AB40" i="28"/>
  <c r="AA40" i="28"/>
  <c r="Z40" i="28"/>
  <c r="Y40" i="28"/>
  <c r="X40" i="28"/>
  <c r="W40" i="28"/>
  <c r="V40" i="28"/>
  <c r="U40" i="28"/>
  <c r="T40" i="28"/>
  <c r="AB39" i="28"/>
  <c r="AA39" i="28"/>
  <c r="Z39" i="28"/>
  <c r="Y39" i="28"/>
  <c r="X39" i="28"/>
  <c r="W39" i="28"/>
  <c r="V39" i="28"/>
  <c r="U39" i="28"/>
  <c r="T39" i="28"/>
  <c r="AB38" i="28"/>
  <c r="AA38" i="28"/>
  <c r="Z38" i="28"/>
  <c r="Y38" i="28"/>
  <c r="X38" i="28"/>
  <c r="W38" i="28"/>
  <c r="V38" i="28"/>
  <c r="U38" i="28"/>
  <c r="T38" i="28"/>
  <c r="AB37" i="28"/>
  <c r="AA37" i="28"/>
  <c r="Z37" i="28"/>
  <c r="Y37" i="28"/>
  <c r="X37" i="28"/>
  <c r="W37" i="28"/>
  <c r="V37" i="28"/>
  <c r="U37" i="28"/>
  <c r="T37" i="28"/>
  <c r="AB36" i="28"/>
  <c r="AA36" i="28"/>
  <c r="Z36" i="28"/>
  <c r="Y36" i="28"/>
  <c r="X36" i="28"/>
  <c r="W36" i="28"/>
  <c r="V36" i="28"/>
  <c r="U36" i="28"/>
  <c r="T36" i="28"/>
  <c r="AB35" i="28"/>
  <c r="AA35" i="28"/>
  <c r="Z35" i="28"/>
  <c r="Y35" i="28"/>
  <c r="X35" i="28"/>
  <c r="W35" i="28"/>
  <c r="V35" i="28"/>
  <c r="U35" i="28"/>
  <c r="T35" i="28"/>
  <c r="AB34" i="28"/>
  <c r="AA34" i="28"/>
  <c r="Z34" i="28"/>
  <c r="Y34" i="28"/>
  <c r="X34" i="28"/>
  <c r="W34" i="28"/>
  <c r="V34" i="28"/>
  <c r="U34" i="28"/>
  <c r="T34" i="28"/>
  <c r="AB33" i="28"/>
  <c r="AA33" i="28"/>
  <c r="Z33" i="28"/>
  <c r="Y33" i="28"/>
  <c r="X33" i="28"/>
  <c r="W33" i="28"/>
  <c r="V33" i="28"/>
  <c r="U33" i="28"/>
  <c r="T33" i="28"/>
  <c r="AB32" i="28"/>
  <c r="AA32" i="28"/>
  <c r="Z32" i="28"/>
  <c r="Y32" i="28"/>
  <c r="X32" i="28"/>
  <c r="W32" i="28"/>
  <c r="V32" i="28"/>
  <c r="U32" i="28"/>
  <c r="T32" i="28"/>
  <c r="AB31" i="28"/>
  <c r="AA31" i="28"/>
  <c r="Z31" i="28"/>
  <c r="Y31" i="28"/>
  <c r="X31" i="28"/>
  <c r="W31" i="28"/>
  <c r="V31" i="28"/>
  <c r="U31" i="28"/>
  <c r="T31" i="28"/>
  <c r="AB30" i="28"/>
  <c r="AA30" i="28"/>
  <c r="Z30" i="28"/>
  <c r="Y30" i="28"/>
  <c r="X30" i="28"/>
  <c r="W30" i="28"/>
  <c r="V30" i="28"/>
  <c r="U30" i="28"/>
  <c r="T30" i="28"/>
  <c r="AB29" i="28"/>
  <c r="AA29" i="28"/>
  <c r="Z29" i="28"/>
  <c r="Y29" i="28"/>
  <c r="X29" i="28"/>
  <c r="W29" i="28"/>
  <c r="V29" i="28"/>
  <c r="U29" i="28"/>
  <c r="T29" i="28"/>
  <c r="AB28" i="28"/>
  <c r="AA28" i="28"/>
  <c r="Z28" i="28"/>
  <c r="Y28" i="28"/>
  <c r="X28" i="28"/>
  <c r="W28" i="28"/>
  <c r="V28" i="28"/>
  <c r="U28" i="28"/>
  <c r="T28" i="28"/>
  <c r="AB27" i="28"/>
  <c r="AA27" i="28"/>
  <c r="Z27" i="28"/>
  <c r="Y27" i="28"/>
  <c r="X27" i="28"/>
  <c r="W27" i="28"/>
  <c r="V27" i="28"/>
  <c r="U27" i="28"/>
  <c r="T27" i="28"/>
  <c r="AB26" i="28"/>
  <c r="AA26" i="28"/>
  <c r="Z26" i="28"/>
  <c r="Y26" i="28"/>
  <c r="X26" i="28"/>
  <c r="W26" i="28"/>
  <c r="V26" i="28"/>
  <c r="U26" i="28"/>
  <c r="T26" i="28"/>
  <c r="AB25" i="28"/>
  <c r="AA25" i="28"/>
  <c r="Z25" i="28"/>
  <c r="Y25" i="28"/>
  <c r="X25" i="28"/>
  <c r="W25" i="28"/>
  <c r="V25" i="28"/>
  <c r="U25" i="28"/>
  <c r="T25" i="28"/>
  <c r="AB24" i="28"/>
  <c r="AA24" i="28"/>
  <c r="Z24" i="28"/>
  <c r="Y24" i="28"/>
  <c r="X24" i="28"/>
  <c r="W24" i="28"/>
  <c r="V24" i="28"/>
  <c r="U24" i="28"/>
  <c r="T24" i="28"/>
  <c r="AB23" i="28"/>
  <c r="AA23" i="28"/>
  <c r="Z23" i="28"/>
  <c r="Y23" i="28"/>
  <c r="X23" i="28"/>
  <c r="W23" i="28"/>
  <c r="V23" i="28"/>
  <c r="U23" i="28"/>
  <c r="T23" i="28"/>
  <c r="AB22" i="28"/>
  <c r="AA22" i="28"/>
  <c r="Z22" i="28"/>
  <c r="Y22" i="28"/>
  <c r="X22" i="28"/>
  <c r="W22" i="28"/>
  <c r="V22" i="28"/>
  <c r="U22" i="28"/>
  <c r="T22" i="28"/>
  <c r="AB21" i="28"/>
  <c r="AA21" i="28"/>
  <c r="Z21" i="28"/>
  <c r="Y21" i="28"/>
  <c r="X21" i="28"/>
  <c r="W21" i="28"/>
  <c r="V21" i="28"/>
  <c r="U21" i="28"/>
  <c r="T21" i="28"/>
  <c r="J14" i="28"/>
  <c r="I14" i="28"/>
  <c r="H14" i="28"/>
  <c r="G14" i="28"/>
  <c r="F14" i="28"/>
  <c r="E14" i="28"/>
  <c r="D14" i="28"/>
  <c r="C14" i="28"/>
  <c r="B14" i="28"/>
  <c r="P11" i="28"/>
  <c r="P10" i="28"/>
  <c r="U9" i="28"/>
  <c r="T9" i="28"/>
  <c r="S9" i="28"/>
  <c r="R9" i="28"/>
  <c r="Q9" i="28"/>
  <c r="P9" i="28"/>
  <c r="P8" i="28"/>
  <c r="Y430" i="27"/>
  <c r="M24" i="3" s="1"/>
  <c r="AB251" i="27"/>
  <c r="AA251" i="27"/>
  <c r="Z251" i="27"/>
  <c r="Y251" i="27"/>
  <c r="X251" i="27"/>
  <c r="W251" i="27"/>
  <c r="V251" i="27"/>
  <c r="U251" i="27"/>
  <c r="T251" i="27"/>
  <c r="AB250" i="27"/>
  <c r="AA250" i="27"/>
  <c r="Z250" i="27"/>
  <c r="Y250" i="27"/>
  <c r="X250" i="27"/>
  <c r="W250" i="27"/>
  <c r="V250" i="27"/>
  <c r="U250" i="27"/>
  <c r="T250" i="27"/>
  <c r="AB249" i="27"/>
  <c r="AA249" i="27"/>
  <c r="Z249" i="27"/>
  <c r="Y249" i="27"/>
  <c r="X249" i="27"/>
  <c r="W249" i="27"/>
  <c r="V249" i="27"/>
  <c r="U249" i="27"/>
  <c r="T249" i="27"/>
  <c r="AB248" i="27"/>
  <c r="AA248" i="27"/>
  <c r="Z248" i="27"/>
  <c r="Y248" i="27"/>
  <c r="X248" i="27"/>
  <c r="W248" i="27"/>
  <c r="V248" i="27"/>
  <c r="U248" i="27"/>
  <c r="T248" i="27"/>
  <c r="AB247" i="27"/>
  <c r="AA247" i="27"/>
  <c r="Z247" i="27"/>
  <c r="Y247" i="27"/>
  <c r="X247" i="27"/>
  <c r="W247" i="27"/>
  <c r="V247" i="27"/>
  <c r="U247" i="27"/>
  <c r="T247" i="27"/>
  <c r="AB246" i="27"/>
  <c r="AA246" i="27"/>
  <c r="Z246" i="27"/>
  <c r="Y246" i="27"/>
  <c r="X246" i="27"/>
  <c r="W246" i="27"/>
  <c r="V246" i="27"/>
  <c r="U246" i="27"/>
  <c r="T246" i="27"/>
  <c r="AB245" i="27"/>
  <c r="AA245" i="27"/>
  <c r="Z245" i="27"/>
  <c r="Y245" i="27"/>
  <c r="X245" i="27"/>
  <c r="W245" i="27"/>
  <c r="V245" i="27"/>
  <c r="U245" i="27"/>
  <c r="T245" i="27"/>
  <c r="AB244" i="27"/>
  <c r="AA244" i="27"/>
  <c r="Z244" i="27"/>
  <c r="Y244" i="27"/>
  <c r="X244" i="27"/>
  <c r="W244" i="27"/>
  <c r="V244" i="27"/>
  <c r="U244" i="27"/>
  <c r="T244" i="27"/>
  <c r="AB243" i="27"/>
  <c r="AA243" i="27"/>
  <c r="Z243" i="27"/>
  <c r="Y243" i="27"/>
  <c r="X243" i="27"/>
  <c r="W243" i="27"/>
  <c r="V243" i="27"/>
  <c r="U243" i="27"/>
  <c r="T243" i="27"/>
  <c r="AB242" i="27"/>
  <c r="AA242" i="27"/>
  <c r="Z242" i="27"/>
  <c r="Y242" i="27"/>
  <c r="X242" i="27"/>
  <c r="W242" i="27"/>
  <c r="V242" i="27"/>
  <c r="U242" i="27"/>
  <c r="T242" i="27"/>
  <c r="AB241" i="27"/>
  <c r="AA241" i="27"/>
  <c r="Z241" i="27"/>
  <c r="Y241" i="27"/>
  <c r="X241" i="27"/>
  <c r="W241" i="27"/>
  <c r="V241" i="27"/>
  <c r="U241" i="27"/>
  <c r="T241" i="27"/>
  <c r="AB240" i="27"/>
  <c r="AA240" i="27"/>
  <c r="Z240" i="27"/>
  <c r="Y240" i="27"/>
  <c r="X240" i="27"/>
  <c r="W240" i="27"/>
  <c r="V240" i="27"/>
  <c r="U240" i="27"/>
  <c r="T240" i="27"/>
  <c r="AB239" i="27"/>
  <c r="AA239" i="27"/>
  <c r="Z239" i="27"/>
  <c r="Y239" i="27"/>
  <c r="X239" i="27"/>
  <c r="W239" i="27"/>
  <c r="V239" i="27"/>
  <c r="U239" i="27"/>
  <c r="T239" i="27"/>
  <c r="AB238" i="27"/>
  <c r="AA238" i="27"/>
  <c r="Z238" i="27"/>
  <c r="Y238" i="27"/>
  <c r="X238" i="27"/>
  <c r="W238" i="27"/>
  <c r="V238" i="27"/>
  <c r="U238" i="27"/>
  <c r="T238" i="27"/>
  <c r="AB237" i="27"/>
  <c r="AA237" i="27"/>
  <c r="Z237" i="27"/>
  <c r="Y237" i="27"/>
  <c r="X237" i="27"/>
  <c r="W237" i="27"/>
  <c r="V237" i="27"/>
  <c r="U237" i="27"/>
  <c r="T237" i="27"/>
  <c r="AB236" i="27"/>
  <c r="AA236" i="27"/>
  <c r="Z236" i="27"/>
  <c r="Y236" i="27"/>
  <c r="X236" i="27"/>
  <c r="W236" i="27"/>
  <c r="V236" i="27"/>
  <c r="U236" i="27"/>
  <c r="T236" i="27"/>
  <c r="AB235" i="27"/>
  <c r="AA235" i="27"/>
  <c r="Z235" i="27"/>
  <c r="Y235" i="27"/>
  <c r="X235" i="27"/>
  <c r="W235" i="27"/>
  <c r="V235" i="27"/>
  <c r="U235" i="27"/>
  <c r="T235" i="27"/>
  <c r="AB234" i="27"/>
  <c r="AA234" i="27"/>
  <c r="Z234" i="27"/>
  <c r="Y234" i="27"/>
  <c r="X234" i="27"/>
  <c r="W234" i="27"/>
  <c r="V234" i="27"/>
  <c r="U234" i="27"/>
  <c r="T234" i="27"/>
  <c r="AB233" i="27"/>
  <c r="AA233" i="27"/>
  <c r="Z233" i="27"/>
  <c r="Y233" i="27"/>
  <c r="X233" i="27"/>
  <c r="W233" i="27"/>
  <c r="V233" i="27"/>
  <c r="U233" i="27"/>
  <c r="T233" i="27"/>
  <c r="AB232" i="27"/>
  <c r="AA232" i="27"/>
  <c r="Z232" i="27"/>
  <c r="Y232" i="27"/>
  <c r="X232" i="27"/>
  <c r="W232" i="27"/>
  <c r="V232" i="27"/>
  <c r="U232" i="27"/>
  <c r="T232" i="27"/>
  <c r="AB231" i="27"/>
  <c r="AA231" i="27"/>
  <c r="Z231" i="27"/>
  <c r="Y231" i="27"/>
  <c r="X231" i="27"/>
  <c r="W231" i="27"/>
  <c r="V231" i="27"/>
  <c r="U231" i="27"/>
  <c r="T231" i="27"/>
  <c r="AB230" i="27"/>
  <c r="AA230" i="27"/>
  <c r="Z230" i="27"/>
  <c r="Y230" i="27"/>
  <c r="X230" i="27"/>
  <c r="W230" i="27"/>
  <c r="V230" i="27"/>
  <c r="U230" i="27"/>
  <c r="T230" i="27"/>
  <c r="AB229" i="27"/>
  <c r="AA229" i="27"/>
  <c r="Z229" i="27"/>
  <c r="Y229" i="27"/>
  <c r="X229" i="27"/>
  <c r="W229" i="27"/>
  <c r="V229" i="27"/>
  <c r="U229" i="27"/>
  <c r="T229" i="27"/>
  <c r="AB228" i="27"/>
  <c r="AA228" i="27"/>
  <c r="Z228" i="27"/>
  <c r="Y228" i="27"/>
  <c r="X228" i="27"/>
  <c r="W228" i="27"/>
  <c r="V228" i="27"/>
  <c r="U228" i="27"/>
  <c r="T228" i="27"/>
  <c r="AB227" i="27"/>
  <c r="AA227" i="27"/>
  <c r="Z227" i="27"/>
  <c r="Y227" i="27"/>
  <c r="X227" i="27"/>
  <c r="W227" i="27"/>
  <c r="V227" i="27"/>
  <c r="U227" i="27"/>
  <c r="T227" i="27"/>
  <c r="AB226" i="27"/>
  <c r="AA226" i="27"/>
  <c r="Z226" i="27"/>
  <c r="Y226" i="27"/>
  <c r="X226" i="27"/>
  <c r="W226" i="27"/>
  <c r="V226" i="27"/>
  <c r="U226" i="27"/>
  <c r="T226" i="27"/>
  <c r="AB225" i="27"/>
  <c r="AA225" i="27"/>
  <c r="Z225" i="27"/>
  <c r="Y225" i="27"/>
  <c r="X225" i="27"/>
  <c r="W225" i="27"/>
  <c r="V225" i="27"/>
  <c r="U225" i="27"/>
  <c r="T225" i="27"/>
  <c r="AB224" i="27"/>
  <c r="AA224" i="27"/>
  <c r="Z224" i="27"/>
  <c r="Y224" i="27"/>
  <c r="X224" i="27"/>
  <c r="W224" i="27"/>
  <c r="V224" i="27"/>
  <c r="U224" i="27"/>
  <c r="T224" i="27"/>
  <c r="AB223" i="27"/>
  <c r="AA223" i="27"/>
  <c r="Z223" i="27"/>
  <c r="Y223" i="27"/>
  <c r="X223" i="27"/>
  <c r="W223" i="27"/>
  <c r="V223" i="27"/>
  <c r="U223" i="27"/>
  <c r="T223" i="27"/>
  <c r="AB222" i="27"/>
  <c r="AA222" i="27"/>
  <c r="Z222" i="27"/>
  <c r="Y222" i="27"/>
  <c r="X222" i="27"/>
  <c r="W222" i="27"/>
  <c r="V222" i="27"/>
  <c r="U222" i="27"/>
  <c r="T222" i="27"/>
  <c r="AB221" i="27"/>
  <c r="AA221" i="27"/>
  <c r="Z221" i="27"/>
  <c r="Y221" i="27"/>
  <c r="X221" i="27"/>
  <c r="W221" i="27"/>
  <c r="V221" i="27"/>
  <c r="U221" i="27"/>
  <c r="T221" i="27"/>
  <c r="AB220" i="27"/>
  <c r="AA220" i="27"/>
  <c r="Z220" i="27"/>
  <c r="Y220" i="27"/>
  <c r="X220" i="27"/>
  <c r="W220" i="27"/>
  <c r="V220" i="27"/>
  <c r="U220" i="27"/>
  <c r="T220" i="27"/>
  <c r="AB219" i="27"/>
  <c r="AA219" i="27"/>
  <c r="Z219" i="27"/>
  <c r="Y219" i="27"/>
  <c r="X219" i="27"/>
  <c r="W219" i="27"/>
  <c r="V219" i="27"/>
  <c r="U219" i="27"/>
  <c r="T219" i="27"/>
  <c r="AB218" i="27"/>
  <c r="AA218" i="27"/>
  <c r="Z218" i="27"/>
  <c r="Y218" i="27"/>
  <c r="X218" i="27"/>
  <c r="W218" i="27"/>
  <c r="V218" i="27"/>
  <c r="U218" i="27"/>
  <c r="T218" i="27"/>
  <c r="AB217" i="27"/>
  <c r="AA217" i="27"/>
  <c r="Z217" i="27"/>
  <c r="Y217" i="27"/>
  <c r="X217" i="27"/>
  <c r="W217" i="27"/>
  <c r="V217" i="27"/>
  <c r="U217" i="27"/>
  <c r="T217" i="27"/>
  <c r="AB216" i="27"/>
  <c r="AA216" i="27"/>
  <c r="Z216" i="27"/>
  <c r="Y216" i="27"/>
  <c r="X216" i="27"/>
  <c r="W216" i="27"/>
  <c r="V216" i="27"/>
  <c r="U216" i="27"/>
  <c r="T216" i="27"/>
  <c r="AB215" i="27"/>
  <c r="AA215" i="27"/>
  <c r="Z215" i="27"/>
  <c r="Y215" i="27"/>
  <c r="X215" i="27"/>
  <c r="W215" i="27"/>
  <c r="V215" i="27"/>
  <c r="U215" i="27"/>
  <c r="T215" i="27"/>
  <c r="AB214" i="27"/>
  <c r="AA214" i="27"/>
  <c r="Z214" i="27"/>
  <c r="Y214" i="27"/>
  <c r="X214" i="27"/>
  <c r="W214" i="27"/>
  <c r="V214" i="27"/>
  <c r="U214" i="27"/>
  <c r="T214" i="27"/>
  <c r="AB213" i="27"/>
  <c r="AA213" i="27"/>
  <c r="Z213" i="27"/>
  <c r="Y213" i="27"/>
  <c r="X213" i="27"/>
  <c r="W213" i="27"/>
  <c r="V213" i="27"/>
  <c r="U213" i="27"/>
  <c r="T213" i="27"/>
  <c r="AB212" i="27"/>
  <c r="AA212" i="27"/>
  <c r="Z212" i="27"/>
  <c r="Y212" i="27"/>
  <c r="X212" i="27"/>
  <c r="W212" i="27"/>
  <c r="V212" i="27"/>
  <c r="U212" i="27"/>
  <c r="T212" i="27"/>
  <c r="AB211" i="27"/>
  <c r="AA211" i="27"/>
  <c r="Z211" i="27"/>
  <c r="Y211" i="27"/>
  <c r="X211" i="27"/>
  <c r="W211" i="27"/>
  <c r="V211" i="27"/>
  <c r="U211" i="27"/>
  <c r="T211" i="27"/>
  <c r="AB210" i="27"/>
  <c r="AA210" i="27"/>
  <c r="Z210" i="27"/>
  <c r="Y210" i="27"/>
  <c r="X210" i="27"/>
  <c r="W210" i="27"/>
  <c r="V210" i="27"/>
  <c r="U210" i="27"/>
  <c r="T210" i="27"/>
  <c r="AB209" i="27"/>
  <c r="AA209" i="27"/>
  <c r="Z209" i="27"/>
  <c r="Y209" i="27"/>
  <c r="X209" i="27"/>
  <c r="W209" i="27"/>
  <c r="V209" i="27"/>
  <c r="U209" i="27"/>
  <c r="T209" i="27"/>
  <c r="AB208" i="27"/>
  <c r="AA208" i="27"/>
  <c r="Z208" i="27"/>
  <c r="Y208" i="27"/>
  <c r="X208" i="27"/>
  <c r="W208" i="27"/>
  <c r="V208" i="27"/>
  <c r="U208" i="27"/>
  <c r="T208" i="27"/>
  <c r="AB207" i="27"/>
  <c r="AA207" i="27"/>
  <c r="Z207" i="27"/>
  <c r="Y207" i="27"/>
  <c r="X207" i="27"/>
  <c r="W207" i="27"/>
  <c r="V207" i="27"/>
  <c r="U207" i="27"/>
  <c r="T207" i="27"/>
  <c r="AB206" i="27"/>
  <c r="AA206" i="27"/>
  <c r="Z206" i="27"/>
  <c r="Y206" i="27"/>
  <c r="X206" i="27"/>
  <c r="W206" i="27"/>
  <c r="V206" i="27"/>
  <c r="U206" i="27"/>
  <c r="T206" i="27"/>
  <c r="AB205" i="27"/>
  <c r="AA205" i="27"/>
  <c r="Z205" i="27"/>
  <c r="Y205" i="27"/>
  <c r="X205" i="27"/>
  <c r="W205" i="27"/>
  <c r="V205" i="27"/>
  <c r="U205" i="27"/>
  <c r="T205" i="27"/>
  <c r="AB204" i="27"/>
  <c r="AA204" i="27"/>
  <c r="Z204" i="27"/>
  <c r="Y204" i="27"/>
  <c r="X204" i="27"/>
  <c r="W204" i="27"/>
  <c r="V204" i="27"/>
  <c r="U204" i="27"/>
  <c r="T204" i="27"/>
  <c r="AB203" i="27"/>
  <c r="AA203" i="27"/>
  <c r="Z203" i="27"/>
  <c r="Y203" i="27"/>
  <c r="X203" i="27"/>
  <c r="W203" i="27"/>
  <c r="V203" i="27"/>
  <c r="U203" i="27"/>
  <c r="T203" i="27"/>
  <c r="AB202" i="27"/>
  <c r="AA202" i="27"/>
  <c r="Z202" i="27"/>
  <c r="Y202" i="27"/>
  <c r="X202" i="27"/>
  <c r="W202" i="27"/>
  <c r="V202" i="27"/>
  <c r="U202" i="27"/>
  <c r="T202" i="27"/>
  <c r="AB201" i="27"/>
  <c r="AA201" i="27"/>
  <c r="Z201" i="27"/>
  <c r="Y201" i="27"/>
  <c r="X201" i="27"/>
  <c r="W201" i="27"/>
  <c r="V201" i="27"/>
  <c r="U201" i="27"/>
  <c r="T201" i="27"/>
  <c r="AB200" i="27"/>
  <c r="AA200" i="27"/>
  <c r="Z200" i="27"/>
  <c r="Y200" i="27"/>
  <c r="X200" i="27"/>
  <c r="W200" i="27"/>
  <c r="V200" i="27"/>
  <c r="U200" i="27"/>
  <c r="T200" i="27"/>
  <c r="AB199" i="27"/>
  <c r="AA199" i="27"/>
  <c r="Z199" i="27"/>
  <c r="Y199" i="27"/>
  <c r="X199" i="27"/>
  <c r="W199" i="27"/>
  <c r="V199" i="27"/>
  <c r="U199" i="27"/>
  <c r="T199" i="27"/>
  <c r="AB198" i="27"/>
  <c r="AA198" i="27"/>
  <c r="Z198" i="27"/>
  <c r="Y198" i="27"/>
  <c r="X198" i="27"/>
  <c r="W198" i="27"/>
  <c r="V198" i="27"/>
  <c r="U198" i="27"/>
  <c r="T198" i="27"/>
  <c r="AB197" i="27"/>
  <c r="AA197" i="27"/>
  <c r="Z197" i="27"/>
  <c r="Y197" i="27"/>
  <c r="X197" i="27"/>
  <c r="W197" i="27"/>
  <c r="V197" i="27"/>
  <c r="U197" i="27"/>
  <c r="T197" i="27"/>
  <c r="AB196" i="27"/>
  <c r="AA196" i="27"/>
  <c r="Z196" i="27"/>
  <c r="Y196" i="27"/>
  <c r="X196" i="27"/>
  <c r="W196" i="27"/>
  <c r="V196" i="27"/>
  <c r="U196" i="27"/>
  <c r="T196" i="27"/>
  <c r="AB195" i="27"/>
  <c r="AA195" i="27"/>
  <c r="Z195" i="27"/>
  <c r="Y195" i="27"/>
  <c r="X195" i="27"/>
  <c r="W195" i="27"/>
  <c r="V195" i="27"/>
  <c r="U195" i="27"/>
  <c r="T195" i="27"/>
  <c r="AB194" i="27"/>
  <c r="AA194" i="27"/>
  <c r="Z194" i="27"/>
  <c r="Y194" i="27"/>
  <c r="X194" i="27"/>
  <c r="W194" i="27"/>
  <c r="V194" i="27"/>
  <c r="U194" i="27"/>
  <c r="T194" i="27"/>
  <c r="AB193" i="27"/>
  <c r="AA193" i="27"/>
  <c r="Z193" i="27"/>
  <c r="Y193" i="27"/>
  <c r="X193" i="27"/>
  <c r="W193" i="27"/>
  <c r="V193" i="27"/>
  <c r="U193" i="27"/>
  <c r="T193" i="27"/>
  <c r="AB192" i="27"/>
  <c r="AA192" i="27"/>
  <c r="Z192" i="27"/>
  <c r="Y192" i="27"/>
  <c r="X192" i="27"/>
  <c r="W192" i="27"/>
  <c r="V192" i="27"/>
  <c r="U192" i="27"/>
  <c r="T192" i="27"/>
  <c r="AB191" i="27"/>
  <c r="AA191" i="27"/>
  <c r="Z191" i="27"/>
  <c r="Y191" i="27"/>
  <c r="X191" i="27"/>
  <c r="W191" i="27"/>
  <c r="V191" i="27"/>
  <c r="U191" i="27"/>
  <c r="T191" i="27"/>
  <c r="AB190" i="27"/>
  <c r="AA190" i="27"/>
  <c r="Z190" i="27"/>
  <c r="Y190" i="27"/>
  <c r="X190" i="27"/>
  <c r="W190" i="27"/>
  <c r="V190" i="27"/>
  <c r="U190" i="27"/>
  <c r="T190" i="27"/>
  <c r="AB189" i="27"/>
  <c r="AA189" i="27"/>
  <c r="Z189" i="27"/>
  <c r="Y189" i="27"/>
  <c r="X189" i="27"/>
  <c r="W189" i="27"/>
  <c r="V189" i="27"/>
  <c r="U189" i="27"/>
  <c r="T189" i="27"/>
  <c r="AB188" i="27"/>
  <c r="AA188" i="27"/>
  <c r="Z188" i="27"/>
  <c r="Y188" i="27"/>
  <c r="X188" i="27"/>
  <c r="W188" i="27"/>
  <c r="V188" i="27"/>
  <c r="U188" i="27"/>
  <c r="T188" i="27"/>
  <c r="AB187" i="27"/>
  <c r="AA187" i="27"/>
  <c r="Z187" i="27"/>
  <c r="Y187" i="27"/>
  <c r="X187" i="27"/>
  <c r="W187" i="27"/>
  <c r="V187" i="27"/>
  <c r="U187" i="27"/>
  <c r="T187" i="27"/>
  <c r="AB186" i="27"/>
  <c r="AA186" i="27"/>
  <c r="Z186" i="27"/>
  <c r="Y186" i="27"/>
  <c r="X186" i="27"/>
  <c r="W186" i="27"/>
  <c r="V186" i="27"/>
  <c r="U186" i="27"/>
  <c r="T186" i="27"/>
  <c r="AB185" i="27"/>
  <c r="AA185" i="27"/>
  <c r="Z185" i="27"/>
  <c r="Y185" i="27"/>
  <c r="X185" i="27"/>
  <c r="W185" i="27"/>
  <c r="V185" i="27"/>
  <c r="U185" i="27"/>
  <c r="T185" i="27"/>
  <c r="AB184" i="27"/>
  <c r="AA184" i="27"/>
  <c r="Z184" i="27"/>
  <c r="Y184" i="27"/>
  <c r="X184" i="27"/>
  <c r="W184" i="27"/>
  <c r="V184" i="27"/>
  <c r="U184" i="27"/>
  <c r="T184" i="27"/>
  <c r="AB183" i="27"/>
  <c r="AA183" i="27"/>
  <c r="Z183" i="27"/>
  <c r="Y183" i="27"/>
  <c r="X183" i="27"/>
  <c r="W183" i="27"/>
  <c r="V183" i="27"/>
  <c r="U183" i="27"/>
  <c r="T183" i="27"/>
  <c r="AB182" i="27"/>
  <c r="AA182" i="27"/>
  <c r="Z182" i="27"/>
  <c r="Y182" i="27"/>
  <c r="X182" i="27"/>
  <c r="W182" i="27"/>
  <c r="V182" i="27"/>
  <c r="U182" i="27"/>
  <c r="T182" i="27"/>
  <c r="AB181" i="27"/>
  <c r="AA181" i="27"/>
  <c r="Z181" i="27"/>
  <c r="Y181" i="27"/>
  <c r="X181" i="27"/>
  <c r="W181" i="27"/>
  <c r="V181" i="27"/>
  <c r="U181" i="27"/>
  <c r="T181" i="27"/>
  <c r="AB180" i="27"/>
  <c r="AA180" i="27"/>
  <c r="Z180" i="27"/>
  <c r="Y180" i="27"/>
  <c r="X180" i="27"/>
  <c r="W180" i="27"/>
  <c r="V180" i="27"/>
  <c r="U180" i="27"/>
  <c r="T180" i="27"/>
  <c r="AB179" i="27"/>
  <c r="AA179" i="27"/>
  <c r="Z179" i="27"/>
  <c r="Y179" i="27"/>
  <c r="X179" i="27"/>
  <c r="W179" i="27"/>
  <c r="V179" i="27"/>
  <c r="U179" i="27"/>
  <c r="T179" i="27"/>
  <c r="AB178" i="27"/>
  <c r="AA178" i="27"/>
  <c r="Z178" i="27"/>
  <c r="Y178" i="27"/>
  <c r="X178" i="27"/>
  <c r="W178" i="27"/>
  <c r="V178" i="27"/>
  <c r="U178" i="27"/>
  <c r="T178" i="27"/>
  <c r="AB177" i="27"/>
  <c r="AA177" i="27"/>
  <c r="Z177" i="27"/>
  <c r="Y177" i="27"/>
  <c r="X177" i="27"/>
  <c r="W177" i="27"/>
  <c r="V177" i="27"/>
  <c r="U177" i="27"/>
  <c r="T177" i="27"/>
  <c r="AB176" i="27"/>
  <c r="AA176" i="27"/>
  <c r="Z176" i="27"/>
  <c r="Y176" i="27"/>
  <c r="X176" i="27"/>
  <c r="W176" i="27"/>
  <c r="V176" i="27"/>
  <c r="U176" i="27"/>
  <c r="T176" i="27"/>
  <c r="AB175" i="27"/>
  <c r="AA175" i="27"/>
  <c r="Z175" i="27"/>
  <c r="Y175" i="27"/>
  <c r="X175" i="27"/>
  <c r="W175" i="27"/>
  <c r="V175" i="27"/>
  <c r="U175" i="27"/>
  <c r="T175" i="27"/>
  <c r="AB174" i="27"/>
  <c r="AA174" i="27"/>
  <c r="Z174" i="27"/>
  <c r="Y174" i="27"/>
  <c r="X174" i="27"/>
  <c r="W174" i="27"/>
  <c r="V174" i="27"/>
  <c r="U174" i="27"/>
  <c r="T174" i="27"/>
  <c r="AB173" i="27"/>
  <c r="AA173" i="27"/>
  <c r="Z173" i="27"/>
  <c r="Y173" i="27"/>
  <c r="X173" i="27"/>
  <c r="W173" i="27"/>
  <c r="V173" i="27"/>
  <c r="U173" i="27"/>
  <c r="T173" i="27"/>
  <c r="AB172" i="27"/>
  <c r="AA172" i="27"/>
  <c r="Z172" i="27"/>
  <c r="Y172" i="27"/>
  <c r="X172" i="27"/>
  <c r="W172" i="27"/>
  <c r="V172" i="27"/>
  <c r="U172" i="27"/>
  <c r="T172" i="27"/>
  <c r="AB171" i="27"/>
  <c r="AA171" i="27"/>
  <c r="Z171" i="27"/>
  <c r="Y171" i="27"/>
  <c r="X171" i="27"/>
  <c r="W171" i="27"/>
  <c r="V171" i="27"/>
  <c r="U171" i="27"/>
  <c r="T171" i="27"/>
  <c r="AB170" i="27"/>
  <c r="AA170" i="27"/>
  <c r="Z170" i="27"/>
  <c r="Y170" i="27"/>
  <c r="X170" i="27"/>
  <c r="W170" i="27"/>
  <c r="V170" i="27"/>
  <c r="U170" i="27"/>
  <c r="T170" i="27"/>
  <c r="AB169" i="27"/>
  <c r="AA169" i="27"/>
  <c r="Z169" i="27"/>
  <c r="Y169" i="27"/>
  <c r="X169" i="27"/>
  <c r="W169" i="27"/>
  <c r="V169" i="27"/>
  <c r="U169" i="27"/>
  <c r="T169" i="27"/>
  <c r="AB168" i="27"/>
  <c r="AA168" i="27"/>
  <c r="Z168" i="27"/>
  <c r="Y168" i="27"/>
  <c r="X168" i="27"/>
  <c r="W168" i="27"/>
  <c r="V168" i="27"/>
  <c r="U168" i="27"/>
  <c r="T168" i="27"/>
  <c r="AB167" i="27"/>
  <c r="AA167" i="27"/>
  <c r="Z167" i="27"/>
  <c r="Y167" i="27"/>
  <c r="X167" i="27"/>
  <c r="W167" i="27"/>
  <c r="V167" i="27"/>
  <c r="U167" i="27"/>
  <c r="T167" i="27"/>
  <c r="AB166" i="27"/>
  <c r="AA166" i="27"/>
  <c r="Z166" i="27"/>
  <c r="Y166" i="27"/>
  <c r="X166" i="27"/>
  <c r="W166" i="27"/>
  <c r="V166" i="27"/>
  <c r="U166" i="27"/>
  <c r="T166" i="27"/>
  <c r="AB165" i="27"/>
  <c r="AA165" i="27"/>
  <c r="Z165" i="27"/>
  <c r="Y165" i="27"/>
  <c r="X165" i="27"/>
  <c r="W165" i="27"/>
  <c r="V165" i="27"/>
  <c r="U165" i="27"/>
  <c r="T165" i="27"/>
  <c r="AB164" i="27"/>
  <c r="AA164" i="27"/>
  <c r="Z164" i="27"/>
  <c r="Y164" i="27"/>
  <c r="X164" i="27"/>
  <c r="W164" i="27"/>
  <c r="V164" i="27"/>
  <c r="U164" i="27"/>
  <c r="T164" i="27"/>
  <c r="AB163" i="27"/>
  <c r="AA163" i="27"/>
  <c r="Z163" i="27"/>
  <c r="Y163" i="27"/>
  <c r="X163" i="27"/>
  <c r="W163" i="27"/>
  <c r="V163" i="27"/>
  <c r="U163" i="27"/>
  <c r="T163" i="27"/>
  <c r="AB162" i="27"/>
  <c r="AA162" i="27"/>
  <c r="Z162" i="27"/>
  <c r="Y162" i="27"/>
  <c r="X162" i="27"/>
  <c r="W162" i="27"/>
  <c r="V162" i="27"/>
  <c r="U162" i="27"/>
  <c r="T162" i="27"/>
  <c r="AB161" i="27"/>
  <c r="AA161" i="27"/>
  <c r="Z161" i="27"/>
  <c r="Y161" i="27"/>
  <c r="X161" i="27"/>
  <c r="W161" i="27"/>
  <c r="V161" i="27"/>
  <c r="U161" i="27"/>
  <c r="T161" i="27"/>
  <c r="AB160" i="27"/>
  <c r="AA160" i="27"/>
  <c r="Z160" i="27"/>
  <c r="Y160" i="27"/>
  <c r="X160" i="27"/>
  <c r="W160" i="27"/>
  <c r="V160" i="27"/>
  <c r="U160" i="27"/>
  <c r="T160" i="27"/>
  <c r="AB159" i="27"/>
  <c r="AA159" i="27"/>
  <c r="Z159" i="27"/>
  <c r="Y159" i="27"/>
  <c r="X159" i="27"/>
  <c r="W159" i="27"/>
  <c r="V159" i="27"/>
  <c r="U159" i="27"/>
  <c r="T159" i="27"/>
  <c r="AB158" i="27"/>
  <c r="AA158" i="27"/>
  <c r="Z158" i="27"/>
  <c r="Y158" i="27"/>
  <c r="X158" i="27"/>
  <c r="W158" i="27"/>
  <c r="V158" i="27"/>
  <c r="U158" i="27"/>
  <c r="T158" i="27"/>
  <c r="AB157" i="27"/>
  <c r="AA157" i="27"/>
  <c r="Z157" i="27"/>
  <c r="Y157" i="27"/>
  <c r="X157" i="27"/>
  <c r="W157" i="27"/>
  <c r="V157" i="27"/>
  <c r="U157" i="27"/>
  <c r="T157" i="27"/>
  <c r="AB156" i="27"/>
  <c r="AA156" i="27"/>
  <c r="Z156" i="27"/>
  <c r="Y156" i="27"/>
  <c r="X156" i="27"/>
  <c r="W156" i="27"/>
  <c r="V156" i="27"/>
  <c r="U156" i="27"/>
  <c r="T156" i="27"/>
  <c r="AB155" i="27"/>
  <c r="AA155" i="27"/>
  <c r="Z155" i="27"/>
  <c r="Y155" i="27"/>
  <c r="X155" i="27"/>
  <c r="W155" i="27"/>
  <c r="V155" i="27"/>
  <c r="U155" i="27"/>
  <c r="T155" i="27"/>
  <c r="AB154" i="27"/>
  <c r="AA154" i="27"/>
  <c r="Z154" i="27"/>
  <c r="Y154" i="27"/>
  <c r="X154" i="27"/>
  <c r="W154" i="27"/>
  <c r="V154" i="27"/>
  <c r="U154" i="27"/>
  <c r="T154" i="27"/>
  <c r="AB153" i="27"/>
  <c r="AA153" i="27"/>
  <c r="Z153" i="27"/>
  <c r="Y153" i="27"/>
  <c r="X153" i="27"/>
  <c r="W153" i="27"/>
  <c r="V153" i="27"/>
  <c r="U153" i="27"/>
  <c r="T153" i="27"/>
  <c r="AB152" i="27"/>
  <c r="AA152" i="27"/>
  <c r="Z152" i="27"/>
  <c r="Y152" i="27"/>
  <c r="X152" i="27"/>
  <c r="W152" i="27"/>
  <c r="V152" i="27"/>
  <c r="U152" i="27"/>
  <c r="T152" i="27"/>
  <c r="AB151" i="27"/>
  <c r="AA151" i="27"/>
  <c r="Z151" i="27"/>
  <c r="Y151" i="27"/>
  <c r="X151" i="27"/>
  <c r="W151" i="27"/>
  <c r="V151" i="27"/>
  <c r="U151" i="27"/>
  <c r="T151" i="27"/>
  <c r="AB150" i="27"/>
  <c r="AA150" i="27"/>
  <c r="Z150" i="27"/>
  <c r="Y150" i="27"/>
  <c r="X150" i="27"/>
  <c r="W150" i="27"/>
  <c r="V150" i="27"/>
  <c r="U150" i="27"/>
  <c r="T150" i="27"/>
  <c r="AB149" i="27"/>
  <c r="AA149" i="27"/>
  <c r="Z149" i="27"/>
  <c r="Y149" i="27"/>
  <c r="X149" i="27"/>
  <c r="W149" i="27"/>
  <c r="V149" i="27"/>
  <c r="U149" i="27"/>
  <c r="T149" i="27"/>
  <c r="AB148" i="27"/>
  <c r="AA148" i="27"/>
  <c r="Z148" i="27"/>
  <c r="Y148" i="27"/>
  <c r="X148" i="27"/>
  <c r="W148" i="27"/>
  <c r="V148" i="27"/>
  <c r="U148" i="27"/>
  <c r="T148" i="27"/>
  <c r="AB147" i="27"/>
  <c r="AA147" i="27"/>
  <c r="Z147" i="27"/>
  <c r="Y147" i="27"/>
  <c r="X147" i="27"/>
  <c r="W147" i="27"/>
  <c r="V147" i="27"/>
  <c r="U147" i="27"/>
  <c r="T147" i="27"/>
  <c r="AB146" i="27"/>
  <c r="AA146" i="27"/>
  <c r="Z146" i="27"/>
  <c r="Y146" i="27"/>
  <c r="X146" i="27"/>
  <c r="W146" i="27"/>
  <c r="V146" i="27"/>
  <c r="U146" i="27"/>
  <c r="T146" i="27"/>
  <c r="AB145" i="27"/>
  <c r="AA145" i="27"/>
  <c r="Z145" i="27"/>
  <c r="Y145" i="27"/>
  <c r="X145" i="27"/>
  <c r="W145" i="27"/>
  <c r="V145" i="27"/>
  <c r="U145" i="27"/>
  <c r="T145" i="27"/>
  <c r="AB144" i="27"/>
  <c r="AA144" i="27"/>
  <c r="Z144" i="27"/>
  <c r="Y144" i="27"/>
  <c r="X144" i="27"/>
  <c r="W144" i="27"/>
  <c r="V144" i="27"/>
  <c r="U144" i="27"/>
  <c r="T144" i="27"/>
  <c r="AB143" i="27"/>
  <c r="AA143" i="27"/>
  <c r="Z143" i="27"/>
  <c r="Y143" i="27"/>
  <c r="X143" i="27"/>
  <c r="W143" i="27"/>
  <c r="V143" i="27"/>
  <c r="U143" i="27"/>
  <c r="T143" i="27"/>
  <c r="AB142" i="27"/>
  <c r="AA142" i="27"/>
  <c r="Z142" i="27"/>
  <c r="Y142" i="27"/>
  <c r="X142" i="27"/>
  <c r="W142" i="27"/>
  <c r="V142" i="27"/>
  <c r="U142" i="27"/>
  <c r="T142" i="27"/>
  <c r="AB141" i="27"/>
  <c r="AA141" i="27"/>
  <c r="Z141" i="27"/>
  <c r="Y141" i="27"/>
  <c r="X141" i="27"/>
  <c r="W141" i="27"/>
  <c r="V141" i="27"/>
  <c r="U141" i="27"/>
  <c r="T141" i="27"/>
  <c r="AB140" i="27"/>
  <c r="AA140" i="27"/>
  <c r="Z140" i="27"/>
  <c r="Y140" i="27"/>
  <c r="X140" i="27"/>
  <c r="W140" i="27"/>
  <c r="V140" i="27"/>
  <c r="U140" i="27"/>
  <c r="T140" i="27"/>
  <c r="AB139" i="27"/>
  <c r="AA139" i="27"/>
  <c r="Z139" i="27"/>
  <c r="Y139" i="27"/>
  <c r="X139" i="27"/>
  <c r="W139" i="27"/>
  <c r="V139" i="27"/>
  <c r="U139" i="27"/>
  <c r="T139" i="27"/>
  <c r="AB138" i="27"/>
  <c r="AA138" i="27"/>
  <c r="Z138" i="27"/>
  <c r="Y138" i="27"/>
  <c r="X138" i="27"/>
  <c r="W138" i="27"/>
  <c r="V138" i="27"/>
  <c r="U138" i="27"/>
  <c r="T138" i="27"/>
  <c r="AB137" i="27"/>
  <c r="AA137" i="27"/>
  <c r="Z137" i="27"/>
  <c r="Y137" i="27"/>
  <c r="X137" i="27"/>
  <c r="W137" i="27"/>
  <c r="V137" i="27"/>
  <c r="U137" i="27"/>
  <c r="T137" i="27"/>
  <c r="AB136" i="27"/>
  <c r="AA136" i="27"/>
  <c r="Z136" i="27"/>
  <c r="Y136" i="27"/>
  <c r="X136" i="27"/>
  <c r="W136" i="27"/>
  <c r="V136" i="27"/>
  <c r="U136" i="27"/>
  <c r="T136" i="27"/>
  <c r="AB135" i="27"/>
  <c r="AA135" i="27"/>
  <c r="Z135" i="27"/>
  <c r="Y135" i="27"/>
  <c r="X135" i="27"/>
  <c r="W135" i="27"/>
  <c r="V135" i="27"/>
  <c r="U135" i="27"/>
  <c r="T135" i="27"/>
  <c r="AB134" i="27"/>
  <c r="AA134" i="27"/>
  <c r="Z134" i="27"/>
  <c r="Y134" i="27"/>
  <c r="X134" i="27"/>
  <c r="W134" i="27"/>
  <c r="V134" i="27"/>
  <c r="U134" i="27"/>
  <c r="T134" i="27"/>
  <c r="AB133" i="27"/>
  <c r="AA133" i="27"/>
  <c r="Z133" i="27"/>
  <c r="Y133" i="27"/>
  <c r="X133" i="27"/>
  <c r="W133" i="27"/>
  <c r="V133" i="27"/>
  <c r="U133" i="27"/>
  <c r="T133" i="27"/>
  <c r="AB132" i="27"/>
  <c r="AA132" i="27"/>
  <c r="Z132" i="27"/>
  <c r="Y132" i="27"/>
  <c r="X132" i="27"/>
  <c r="W132" i="27"/>
  <c r="V132" i="27"/>
  <c r="U132" i="27"/>
  <c r="T132" i="27"/>
  <c r="AB131" i="27"/>
  <c r="AA131" i="27"/>
  <c r="Z131" i="27"/>
  <c r="Y131" i="27"/>
  <c r="X131" i="27"/>
  <c r="W131" i="27"/>
  <c r="V131" i="27"/>
  <c r="U131" i="27"/>
  <c r="T131" i="27"/>
  <c r="AB130" i="27"/>
  <c r="AA130" i="27"/>
  <c r="Z130" i="27"/>
  <c r="Y130" i="27"/>
  <c r="X130" i="27"/>
  <c r="W130" i="27"/>
  <c r="V130" i="27"/>
  <c r="U130" i="27"/>
  <c r="T130" i="27"/>
  <c r="AB129" i="27"/>
  <c r="AA129" i="27"/>
  <c r="Z129" i="27"/>
  <c r="Y129" i="27"/>
  <c r="X129" i="27"/>
  <c r="W129" i="27"/>
  <c r="V129" i="27"/>
  <c r="U129" i="27"/>
  <c r="T129" i="27"/>
  <c r="AB128" i="27"/>
  <c r="AA128" i="27"/>
  <c r="Z128" i="27"/>
  <c r="Y128" i="27"/>
  <c r="X128" i="27"/>
  <c r="W128" i="27"/>
  <c r="V128" i="27"/>
  <c r="U128" i="27"/>
  <c r="T128" i="27"/>
  <c r="AB127" i="27"/>
  <c r="AA127" i="27"/>
  <c r="Z127" i="27"/>
  <c r="Y127" i="27"/>
  <c r="X127" i="27"/>
  <c r="W127" i="27"/>
  <c r="V127" i="27"/>
  <c r="U127" i="27"/>
  <c r="T127" i="27"/>
  <c r="AB126" i="27"/>
  <c r="AA126" i="27"/>
  <c r="Z126" i="27"/>
  <c r="Y126" i="27"/>
  <c r="X126" i="27"/>
  <c r="W126" i="27"/>
  <c r="V126" i="27"/>
  <c r="U126" i="27"/>
  <c r="T126" i="27"/>
  <c r="AB125" i="27"/>
  <c r="AA125" i="27"/>
  <c r="Z125" i="27"/>
  <c r="Y125" i="27"/>
  <c r="X125" i="27"/>
  <c r="W125" i="27"/>
  <c r="V125" i="27"/>
  <c r="U125" i="27"/>
  <c r="T125" i="27"/>
  <c r="AB124" i="27"/>
  <c r="AA124" i="27"/>
  <c r="Z124" i="27"/>
  <c r="Y124" i="27"/>
  <c r="X124" i="27"/>
  <c r="W124" i="27"/>
  <c r="V124" i="27"/>
  <c r="U124" i="27"/>
  <c r="T124" i="27"/>
  <c r="AB123" i="27"/>
  <c r="AA123" i="27"/>
  <c r="Z123" i="27"/>
  <c r="Y123" i="27"/>
  <c r="X123" i="27"/>
  <c r="W123" i="27"/>
  <c r="V123" i="27"/>
  <c r="U123" i="27"/>
  <c r="T123" i="27"/>
  <c r="AB122" i="27"/>
  <c r="AA122" i="27"/>
  <c r="Z122" i="27"/>
  <c r="Y122" i="27"/>
  <c r="X122" i="27"/>
  <c r="W122" i="27"/>
  <c r="V122" i="27"/>
  <c r="U122" i="27"/>
  <c r="T122" i="27"/>
  <c r="AB121" i="27"/>
  <c r="AA121" i="27"/>
  <c r="Z121" i="27"/>
  <c r="Y121" i="27"/>
  <c r="X121" i="27"/>
  <c r="W121" i="27"/>
  <c r="V121" i="27"/>
  <c r="U121" i="27"/>
  <c r="T121" i="27"/>
  <c r="AB120" i="27"/>
  <c r="AA120" i="27"/>
  <c r="Z120" i="27"/>
  <c r="Y120" i="27"/>
  <c r="X120" i="27"/>
  <c r="W120" i="27"/>
  <c r="V120" i="27"/>
  <c r="U120" i="27"/>
  <c r="T120" i="27"/>
  <c r="AB119" i="27"/>
  <c r="AA119" i="27"/>
  <c r="Z119" i="27"/>
  <c r="Y119" i="27"/>
  <c r="X119" i="27"/>
  <c r="W119" i="27"/>
  <c r="V119" i="27"/>
  <c r="U119" i="27"/>
  <c r="T119" i="27"/>
  <c r="AB118" i="27"/>
  <c r="AA118" i="27"/>
  <c r="Z118" i="27"/>
  <c r="Y118" i="27"/>
  <c r="X118" i="27"/>
  <c r="W118" i="27"/>
  <c r="V118" i="27"/>
  <c r="U118" i="27"/>
  <c r="T118" i="27"/>
  <c r="AB117" i="27"/>
  <c r="AA117" i="27"/>
  <c r="Z117" i="27"/>
  <c r="Y117" i="27"/>
  <c r="X117" i="27"/>
  <c r="W117" i="27"/>
  <c r="V117" i="27"/>
  <c r="U117" i="27"/>
  <c r="T117" i="27"/>
  <c r="AB116" i="27"/>
  <c r="AA116" i="27"/>
  <c r="Z116" i="27"/>
  <c r="Y116" i="27"/>
  <c r="X116" i="27"/>
  <c r="W116" i="27"/>
  <c r="V116" i="27"/>
  <c r="U116" i="27"/>
  <c r="T116" i="27"/>
  <c r="AB115" i="27"/>
  <c r="AA115" i="27"/>
  <c r="Z115" i="27"/>
  <c r="Y115" i="27"/>
  <c r="X115" i="27"/>
  <c r="W115" i="27"/>
  <c r="V115" i="27"/>
  <c r="U115" i="27"/>
  <c r="T115" i="27"/>
  <c r="AB114" i="27"/>
  <c r="AA114" i="27"/>
  <c r="Z114" i="27"/>
  <c r="Y114" i="27"/>
  <c r="X114" i="27"/>
  <c r="W114" i="27"/>
  <c r="V114" i="27"/>
  <c r="U114" i="27"/>
  <c r="T114" i="27"/>
  <c r="AB113" i="27"/>
  <c r="AA113" i="27"/>
  <c r="Z113" i="27"/>
  <c r="Y113" i="27"/>
  <c r="X113" i="27"/>
  <c r="W113" i="27"/>
  <c r="V113" i="27"/>
  <c r="U113" i="27"/>
  <c r="T113" i="27"/>
  <c r="AB112" i="27"/>
  <c r="AA112" i="27"/>
  <c r="Z112" i="27"/>
  <c r="Y112" i="27"/>
  <c r="X112" i="27"/>
  <c r="W112" i="27"/>
  <c r="V112" i="27"/>
  <c r="U112" i="27"/>
  <c r="T112" i="27"/>
  <c r="AB111" i="27"/>
  <c r="AA111" i="27"/>
  <c r="Z111" i="27"/>
  <c r="Y111" i="27"/>
  <c r="X111" i="27"/>
  <c r="W111" i="27"/>
  <c r="V111" i="27"/>
  <c r="U111" i="27"/>
  <c r="T111" i="27"/>
  <c r="AB110" i="27"/>
  <c r="AA110" i="27"/>
  <c r="Z110" i="27"/>
  <c r="Y110" i="27"/>
  <c r="X110" i="27"/>
  <c r="W110" i="27"/>
  <c r="V110" i="27"/>
  <c r="U110" i="27"/>
  <c r="T110" i="27"/>
  <c r="AB109" i="27"/>
  <c r="AA109" i="27"/>
  <c r="Z109" i="27"/>
  <c r="Y109" i="27"/>
  <c r="X109" i="27"/>
  <c r="W109" i="27"/>
  <c r="V109" i="27"/>
  <c r="U109" i="27"/>
  <c r="T109" i="27"/>
  <c r="AB108" i="27"/>
  <c r="AA108" i="27"/>
  <c r="Z108" i="27"/>
  <c r="Y108" i="27"/>
  <c r="X108" i="27"/>
  <c r="W108" i="27"/>
  <c r="V108" i="27"/>
  <c r="U108" i="27"/>
  <c r="T108" i="27"/>
  <c r="AB107" i="27"/>
  <c r="AA107" i="27"/>
  <c r="Z107" i="27"/>
  <c r="Y107" i="27"/>
  <c r="X107" i="27"/>
  <c r="W107" i="27"/>
  <c r="V107" i="27"/>
  <c r="U107" i="27"/>
  <c r="T107" i="27"/>
  <c r="AB106" i="27"/>
  <c r="AA106" i="27"/>
  <c r="Z106" i="27"/>
  <c r="Y106" i="27"/>
  <c r="X106" i="27"/>
  <c r="W106" i="27"/>
  <c r="V106" i="27"/>
  <c r="U106" i="27"/>
  <c r="T106" i="27"/>
  <c r="AB105" i="27"/>
  <c r="AA105" i="27"/>
  <c r="Z105" i="27"/>
  <c r="Y105" i="27"/>
  <c r="X105" i="27"/>
  <c r="W105" i="27"/>
  <c r="V105" i="27"/>
  <c r="U105" i="27"/>
  <c r="T105" i="27"/>
  <c r="AB104" i="27"/>
  <c r="AA104" i="27"/>
  <c r="Z104" i="27"/>
  <c r="Y104" i="27"/>
  <c r="X104" i="27"/>
  <c r="W104" i="27"/>
  <c r="V104" i="27"/>
  <c r="U104" i="27"/>
  <c r="T104" i="27"/>
  <c r="AB103" i="27"/>
  <c r="AA103" i="27"/>
  <c r="Z103" i="27"/>
  <c r="Y103" i="27"/>
  <c r="X103" i="27"/>
  <c r="W103" i="27"/>
  <c r="V103" i="27"/>
  <c r="U103" i="27"/>
  <c r="T103" i="27"/>
  <c r="AB102" i="27"/>
  <c r="AA102" i="27"/>
  <c r="Z102" i="27"/>
  <c r="Y102" i="27"/>
  <c r="X102" i="27"/>
  <c r="W102" i="27"/>
  <c r="V102" i="27"/>
  <c r="U102" i="27"/>
  <c r="T102" i="27"/>
  <c r="AB101" i="27"/>
  <c r="AA101" i="27"/>
  <c r="Z101" i="27"/>
  <c r="Y101" i="27"/>
  <c r="X101" i="27"/>
  <c r="W101" i="27"/>
  <c r="V101" i="27"/>
  <c r="U101" i="27"/>
  <c r="T101" i="27"/>
  <c r="AB100" i="27"/>
  <c r="AA100" i="27"/>
  <c r="Z100" i="27"/>
  <c r="Y100" i="27"/>
  <c r="X100" i="27"/>
  <c r="W100" i="27"/>
  <c r="V100" i="27"/>
  <c r="U100" i="27"/>
  <c r="T100" i="27"/>
  <c r="AB99" i="27"/>
  <c r="AA99" i="27"/>
  <c r="Z99" i="27"/>
  <c r="Y99" i="27"/>
  <c r="X99" i="27"/>
  <c r="W99" i="27"/>
  <c r="V99" i="27"/>
  <c r="U99" i="27"/>
  <c r="T99" i="27"/>
  <c r="AB98" i="27"/>
  <c r="AA98" i="27"/>
  <c r="Z98" i="27"/>
  <c r="Y98" i="27"/>
  <c r="X98" i="27"/>
  <c r="W98" i="27"/>
  <c r="V98" i="27"/>
  <c r="U98" i="27"/>
  <c r="T98" i="27"/>
  <c r="AB97" i="27"/>
  <c r="AA97" i="27"/>
  <c r="Z97" i="27"/>
  <c r="Y97" i="27"/>
  <c r="X97" i="27"/>
  <c r="W97" i="27"/>
  <c r="V97" i="27"/>
  <c r="U97" i="27"/>
  <c r="T97" i="27"/>
  <c r="AB96" i="27"/>
  <c r="AA96" i="27"/>
  <c r="Z96" i="27"/>
  <c r="Y96" i="27"/>
  <c r="X96" i="27"/>
  <c r="W96" i="27"/>
  <c r="V96" i="27"/>
  <c r="U96" i="27"/>
  <c r="T96" i="27"/>
  <c r="AB95" i="27"/>
  <c r="AA95" i="27"/>
  <c r="Z95" i="27"/>
  <c r="Y95" i="27"/>
  <c r="X95" i="27"/>
  <c r="W95" i="27"/>
  <c r="V95" i="27"/>
  <c r="U95" i="27"/>
  <c r="T95" i="27"/>
  <c r="AB94" i="27"/>
  <c r="AA94" i="27"/>
  <c r="Z94" i="27"/>
  <c r="Y94" i="27"/>
  <c r="X94" i="27"/>
  <c r="W94" i="27"/>
  <c r="V94" i="27"/>
  <c r="U94" i="27"/>
  <c r="T94" i="27"/>
  <c r="AB93" i="27"/>
  <c r="AA93" i="27"/>
  <c r="Z93" i="27"/>
  <c r="Y93" i="27"/>
  <c r="X93" i="27"/>
  <c r="W93" i="27"/>
  <c r="V93" i="27"/>
  <c r="U93" i="27"/>
  <c r="T93" i="27"/>
  <c r="AB92" i="27"/>
  <c r="AA92" i="27"/>
  <c r="Z92" i="27"/>
  <c r="Y92" i="27"/>
  <c r="X92" i="27"/>
  <c r="W92" i="27"/>
  <c r="V92" i="27"/>
  <c r="U92" i="27"/>
  <c r="T92" i="27"/>
  <c r="AB91" i="27"/>
  <c r="AA91" i="27"/>
  <c r="Z91" i="27"/>
  <c r="Y91" i="27"/>
  <c r="X91" i="27"/>
  <c r="W91" i="27"/>
  <c r="V91" i="27"/>
  <c r="U91" i="27"/>
  <c r="T91" i="27"/>
  <c r="AB90" i="27"/>
  <c r="AA90" i="27"/>
  <c r="Z90" i="27"/>
  <c r="Y90" i="27"/>
  <c r="X90" i="27"/>
  <c r="W90" i="27"/>
  <c r="V90" i="27"/>
  <c r="U90" i="27"/>
  <c r="T90" i="27"/>
  <c r="AB89" i="27"/>
  <c r="AA89" i="27"/>
  <c r="Z89" i="27"/>
  <c r="Y89" i="27"/>
  <c r="X89" i="27"/>
  <c r="W89" i="27"/>
  <c r="V89" i="27"/>
  <c r="U89" i="27"/>
  <c r="T89" i="27"/>
  <c r="AB88" i="27"/>
  <c r="AA88" i="27"/>
  <c r="Z88" i="27"/>
  <c r="Y88" i="27"/>
  <c r="X88" i="27"/>
  <c r="W88" i="27"/>
  <c r="V88" i="27"/>
  <c r="U88" i="27"/>
  <c r="T88" i="27"/>
  <c r="AB87" i="27"/>
  <c r="AA87" i="27"/>
  <c r="Z87" i="27"/>
  <c r="Y87" i="27"/>
  <c r="X87" i="27"/>
  <c r="W87" i="27"/>
  <c r="V87" i="27"/>
  <c r="U87" i="27"/>
  <c r="T87" i="27"/>
  <c r="AB86" i="27"/>
  <c r="AA86" i="27"/>
  <c r="Z86" i="27"/>
  <c r="Y86" i="27"/>
  <c r="X86" i="27"/>
  <c r="W86" i="27"/>
  <c r="V86" i="27"/>
  <c r="U86" i="27"/>
  <c r="T86" i="27"/>
  <c r="AB85" i="27"/>
  <c r="AA85" i="27"/>
  <c r="Z85" i="27"/>
  <c r="Y85" i="27"/>
  <c r="X85" i="27"/>
  <c r="W85" i="27"/>
  <c r="V85" i="27"/>
  <c r="U85" i="27"/>
  <c r="T85" i="27"/>
  <c r="AB84" i="27"/>
  <c r="AA84" i="27"/>
  <c r="Z84" i="27"/>
  <c r="Y84" i="27"/>
  <c r="X84" i="27"/>
  <c r="W84" i="27"/>
  <c r="V84" i="27"/>
  <c r="U84" i="27"/>
  <c r="T84" i="27"/>
  <c r="AB83" i="27"/>
  <c r="AA83" i="27"/>
  <c r="Z83" i="27"/>
  <c r="Y83" i="27"/>
  <c r="X83" i="27"/>
  <c r="W83" i="27"/>
  <c r="V83" i="27"/>
  <c r="U83" i="27"/>
  <c r="T83" i="27"/>
  <c r="AB82" i="27"/>
  <c r="AA82" i="27"/>
  <c r="Z82" i="27"/>
  <c r="Y82" i="27"/>
  <c r="X82" i="27"/>
  <c r="W82" i="27"/>
  <c r="V82" i="27"/>
  <c r="U82" i="27"/>
  <c r="T82" i="27"/>
  <c r="AB81" i="27"/>
  <c r="AA81" i="27"/>
  <c r="Z81" i="27"/>
  <c r="Y81" i="27"/>
  <c r="X81" i="27"/>
  <c r="W81" i="27"/>
  <c r="V81" i="27"/>
  <c r="U81" i="27"/>
  <c r="T81" i="27"/>
  <c r="AB80" i="27"/>
  <c r="AA80" i="27"/>
  <c r="Z80" i="27"/>
  <c r="Y80" i="27"/>
  <c r="X80" i="27"/>
  <c r="W80" i="27"/>
  <c r="V80" i="27"/>
  <c r="U80" i="27"/>
  <c r="T80" i="27"/>
  <c r="AB79" i="27"/>
  <c r="AA79" i="27"/>
  <c r="Z79" i="27"/>
  <c r="Y79" i="27"/>
  <c r="X79" i="27"/>
  <c r="W79" i="27"/>
  <c r="V79" i="27"/>
  <c r="U79" i="27"/>
  <c r="T79" i="27"/>
  <c r="AB78" i="27"/>
  <c r="AA78" i="27"/>
  <c r="Z78" i="27"/>
  <c r="Y78" i="27"/>
  <c r="X78" i="27"/>
  <c r="W78" i="27"/>
  <c r="V78" i="27"/>
  <c r="U78" i="27"/>
  <c r="T78" i="27"/>
  <c r="AB77" i="27"/>
  <c r="AA77" i="27"/>
  <c r="Z77" i="27"/>
  <c r="Y77" i="27"/>
  <c r="X77" i="27"/>
  <c r="W77" i="27"/>
  <c r="V77" i="27"/>
  <c r="U77" i="27"/>
  <c r="T77" i="27"/>
  <c r="AB76" i="27"/>
  <c r="AA76" i="27"/>
  <c r="Z76" i="27"/>
  <c r="Y76" i="27"/>
  <c r="X76" i="27"/>
  <c r="W76" i="27"/>
  <c r="V76" i="27"/>
  <c r="U76" i="27"/>
  <c r="T76" i="27"/>
  <c r="AB75" i="27"/>
  <c r="AA75" i="27"/>
  <c r="Z75" i="27"/>
  <c r="Y75" i="27"/>
  <c r="X75" i="27"/>
  <c r="W75" i="27"/>
  <c r="V75" i="27"/>
  <c r="U75" i="27"/>
  <c r="T75" i="27"/>
  <c r="AB74" i="27"/>
  <c r="AA74" i="27"/>
  <c r="Z74" i="27"/>
  <c r="Y74" i="27"/>
  <c r="X74" i="27"/>
  <c r="W74" i="27"/>
  <c r="V74" i="27"/>
  <c r="U74" i="27"/>
  <c r="T74" i="27"/>
  <c r="AB73" i="27"/>
  <c r="AA73" i="27"/>
  <c r="Z73" i="27"/>
  <c r="Y73" i="27"/>
  <c r="X73" i="27"/>
  <c r="W73" i="27"/>
  <c r="V73" i="27"/>
  <c r="U73" i="27"/>
  <c r="T73" i="27"/>
  <c r="AB72" i="27"/>
  <c r="AA72" i="27"/>
  <c r="Z72" i="27"/>
  <c r="Y72" i="27"/>
  <c r="X72" i="27"/>
  <c r="W72" i="27"/>
  <c r="V72" i="27"/>
  <c r="U72" i="27"/>
  <c r="T72" i="27"/>
  <c r="AB71" i="27"/>
  <c r="AA71" i="27"/>
  <c r="Z71" i="27"/>
  <c r="Y71" i="27"/>
  <c r="X71" i="27"/>
  <c r="W71" i="27"/>
  <c r="V71" i="27"/>
  <c r="U71" i="27"/>
  <c r="T71" i="27"/>
  <c r="AB70" i="27"/>
  <c r="AA70" i="27"/>
  <c r="Z70" i="27"/>
  <c r="Y70" i="27"/>
  <c r="X70" i="27"/>
  <c r="W70" i="27"/>
  <c r="V70" i="27"/>
  <c r="U70" i="27"/>
  <c r="T70" i="27"/>
  <c r="AB69" i="27"/>
  <c r="AA69" i="27"/>
  <c r="Z69" i="27"/>
  <c r="Y69" i="27"/>
  <c r="X69" i="27"/>
  <c r="W69" i="27"/>
  <c r="V69" i="27"/>
  <c r="U69" i="27"/>
  <c r="T69" i="27"/>
  <c r="AB68" i="27"/>
  <c r="AA68" i="27"/>
  <c r="Z68" i="27"/>
  <c r="Y68" i="27"/>
  <c r="X68" i="27"/>
  <c r="W68" i="27"/>
  <c r="V68" i="27"/>
  <c r="U68" i="27"/>
  <c r="T68" i="27"/>
  <c r="AB67" i="27"/>
  <c r="AA67" i="27"/>
  <c r="Z67" i="27"/>
  <c r="Y67" i="27"/>
  <c r="X67" i="27"/>
  <c r="W67" i="27"/>
  <c r="V67" i="27"/>
  <c r="U67" i="27"/>
  <c r="T67" i="27"/>
  <c r="AB66" i="27"/>
  <c r="AA66" i="27"/>
  <c r="Z66" i="27"/>
  <c r="Y66" i="27"/>
  <c r="X66" i="27"/>
  <c r="W66" i="27"/>
  <c r="V66" i="27"/>
  <c r="U66" i="27"/>
  <c r="T66" i="27"/>
  <c r="AB65" i="27"/>
  <c r="AA65" i="27"/>
  <c r="Z65" i="27"/>
  <c r="Y65" i="27"/>
  <c r="X65" i="27"/>
  <c r="W65" i="27"/>
  <c r="V65" i="27"/>
  <c r="U65" i="27"/>
  <c r="T65" i="27"/>
  <c r="AB64" i="27"/>
  <c r="AA64" i="27"/>
  <c r="Z64" i="27"/>
  <c r="Y64" i="27"/>
  <c r="X64" i="27"/>
  <c r="W64" i="27"/>
  <c r="V64" i="27"/>
  <c r="U64" i="27"/>
  <c r="T64" i="27"/>
  <c r="AB63" i="27"/>
  <c r="AA63" i="27"/>
  <c r="Z63" i="27"/>
  <c r="Y63" i="27"/>
  <c r="X63" i="27"/>
  <c r="W63" i="27"/>
  <c r="V63" i="27"/>
  <c r="U63" i="27"/>
  <c r="T63" i="27"/>
  <c r="AB62" i="27"/>
  <c r="AA62" i="27"/>
  <c r="Z62" i="27"/>
  <c r="Y62" i="27"/>
  <c r="X62" i="27"/>
  <c r="W62" i="27"/>
  <c r="V62" i="27"/>
  <c r="U62" i="27"/>
  <c r="T62" i="27"/>
  <c r="AB61" i="27"/>
  <c r="AA61" i="27"/>
  <c r="Z61" i="27"/>
  <c r="Y61" i="27"/>
  <c r="X61" i="27"/>
  <c r="W61" i="27"/>
  <c r="V61" i="27"/>
  <c r="U61" i="27"/>
  <c r="T61" i="27"/>
  <c r="AB60" i="27"/>
  <c r="AA60" i="27"/>
  <c r="Z60" i="27"/>
  <c r="Y60" i="27"/>
  <c r="X60" i="27"/>
  <c r="W60" i="27"/>
  <c r="V60" i="27"/>
  <c r="U60" i="27"/>
  <c r="T60" i="27"/>
  <c r="AB59" i="27"/>
  <c r="AA59" i="27"/>
  <c r="Z59" i="27"/>
  <c r="Y59" i="27"/>
  <c r="X59" i="27"/>
  <c r="W59" i="27"/>
  <c r="V59" i="27"/>
  <c r="U59" i="27"/>
  <c r="T59" i="27"/>
  <c r="AB58" i="27"/>
  <c r="AA58" i="27"/>
  <c r="Z58" i="27"/>
  <c r="Y58" i="27"/>
  <c r="X58" i="27"/>
  <c r="W58" i="27"/>
  <c r="V58" i="27"/>
  <c r="U58" i="27"/>
  <c r="T58" i="27"/>
  <c r="AB57" i="27"/>
  <c r="AA57" i="27"/>
  <c r="Z57" i="27"/>
  <c r="Y57" i="27"/>
  <c r="X57" i="27"/>
  <c r="W57" i="27"/>
  <c r="V57" i="27"/>
  <c r="U57" i="27"/>
  <c r="T57" i="27"/>
  <c r="AB56" i="27"/>
  <c r="AA56" i="27"/>
  <c r="Z56" i="27"/>
  <c r="Y56" i="27"/>
  <c r="X56" i="27"/>
  <c r="W56" i="27"/>
  <c r="V56" i="27"/>
  <c r="U56" i="27"/>
  <c r="T56" i="27"/>
  <c r="AB55" i="27"/>
  <c r="AA55" i="27"/>
  <c r="Z55" i="27"/>
  <c r="Y55" i="27"/>
  <c r="X55" i="27"/>
  <c r="W55" i="27"/>
  <c r="V55" i="27"/>
  <c r="U55" i="27"/>
  <c r="T55" i="27"/>
  <c r="AB54" i="27"/>
  <c r="AA54" i="27"/>
  <c r="Z54" i="27"/>
  <c r="Y54" i="27"/>
  <c r="X54" i="27"/>
  <c r="W54" i="27"/>
  <c r="V54" i="27"/>
  <c r="U54" i="27"/>
  <c r="T54" i="27"/>
  <c r="AB53" i="27"/>
  <c r="AA53" i="27"/>
  <c r="Z53" i="27"/>
  <c r="Y53" i="27"/>
  <c r="X53" i="27"/>
  <c r="W53" i="27"/>
  <c r="V53" i="27"/>
  <c r="U53" i="27"/>
  <c r="T53" i="27"/>
  <c r="AB52" i="27"/>
  <c r="AA52" i="27"/>
  <c r="Z52" i="27"/>
  <c r="Y52" i="27"/>
  <c r="X52" i="27"/>
  <c r="W52" i="27"/>
  <c r="V52" i="27"/>
  <c r="U52" i="27"/>
  <c r="T52" i="27"/>
  <c r="AB51" i="27"/>
  <c r="AA51" i="27"/>
  <c r="Z51" i="27"/>
  <c r="Y51" i="27"/>
  <c r="X51" i="27"/>
  <c r="W51" i="27"/>
  <c r="V51" i="27"/>
  <c r="U51" i="27"/>
  <c r="T51" i="27"/>
  <c r="AB50" i="27"/>
  <c r="AA50" i="27"/>
  <c r="Z50" i="27"/>
  <c r="Y50" i="27"/>
  <c r="X50" i="27"/>
  <c r="W50" i="27"/>
  <c r="V50" i="27"/>
  <c r="U50" i="27"/>
  <c r="T50" i="27"/>
  <c r="AB49" i="27"/>
  <c r="AA49" i="27"/>
  <c r="Z49" i="27"/>
  <c r="Y49" i="27"/>
  <c r="X49" i="27"/>
  <c r="W49" i="27"/>
  <c r="V49" i="27"/>
  <c r="U49" i="27"/>
  <c r="T49" i="27"/>
  <c r="AB48" i="27"/>
  <c r="AA48" i="27"/>
  <c r="Z48" i="27"/>
  <c r="Y48" i="27"/>
  <c r="X48" i="27"/>
  <c r="W48" i="27"/>
  <c r="V48" i="27"/>
  <c r="U48" i="27"/>
  <c r="T48" i="27"/>
  <c r="AB47" i="27"/>
  <c r="AA47" i="27"/>
  <c r="Z47" i="27"/>
  <c r="Y47" i="27"/>
  <c r="X47" i="27"/>
  <c r="W47" i="27"/>
  <c r="V47" i="27"/>
  <c r="U47" i="27"/>
  <c r="T47" i="27"/>
  <c r="AB46" i="27"/>
  <c r="AA46" i="27"/>
  <c r="Z46" i="27"/>
  <c r="Y46" i="27"/>
  <c r="X46" i="27"/>
  <c r="W46" i="27"/>
  <c r="V46" i="27"/>
  <c r="U46" i="27"/>
  <c r="T46" i="27"/>
  <c r="AB45" i="27"/>
  <c r="AA45" i="27"/>
  <c r="Z45" i="27"/>
  <c r="Y45" i="27"/>
  <c r="X45" i="27"/>
  <c r="W45" i="27"/>
  <c r="V45" i="27"/>
  <c r="U45" i="27"/>
  <c r="T45" i="27"/>
  <c r="AB44" i="27"/>
  <c r="AA44" i="27"/>
  <c r="Z44" i="27"/>
  <c r="Y44" i="27"/>
  <c r="X44" i="27"/>
  <c r="W44" i="27"/>
  <c r="V44" i="27"/>
  <c r="U44" i="27"/>
  <c r="T44" i="27"/>
  <c r="AB43" i="27"/>
  <c r="AA43" i="27"/>
  <c r="Z43" i="27"/>
  <c r="Y43" i="27"/>
  <c r="X43" i="27"/>
  <c r="W43" i="27"/>
  <c r="V43" i="27"/>
  <c r="U43" i="27"/>
  <c r="T43" i="27"/>
  <c r="AB42" i="27"/>
  <c r="AA42" i="27"/>
  <c r="Z42" i="27"/>
  <c r="Y42" i="27"/>
  <c r="X42" i="27"/>
  <c r="W42" i="27"/>
  <c r="V42" i="27"/>
  <c r="U42" i="27"/>
  <c r="T42" i="27"/>
  <c r="AB41" i="27"/>
  <c r="AA41" i="27"/>
  <c r="Z41" i="27"/>
  <c r="Y41" i="27"/>
  <c r="X41" i="27"/>
  <c r="W41" i="27"/>
  <c r="V41" i="27"/>
  <c r="U41" i="27"/>
  <c r="T41" i="27"/>
  <c r="AB40" i="27"/>
  <c r="AA40" i="27"/>
  <c r="Z40" i="27"/>
  <c r="Y40" i="27"/>
  <c r="X40" i="27"/>
  <c r="W40" i="27"/>
  <c r="V40" i="27"/>
  <c r="U40" i="27"/>
  <c r="T40" i="27"/>
  <c r="AB39" i="27"/>
  <c r="AA39" i="27"/>
  <c r="Z39" i="27"/>
  <c r="Y39" i="27"/>
  <c r="X39" i="27"/>
  <c r="W39" i="27"/>
  <c r="V39" i="27"/>
  <c r="U39" i="27"/>
  <c r="T39" i="27"/>
  <c r="AB38" i="27"/>
  <c r="AA38" i="27"/>
  <c r="Z38" i="27"/>
  <c r="Y38" i="27"/>
  <c r="X38" i="27"/>
  <c r="W38" i="27"/>
  <c r="V38" i="27"/>
  <c r="U38" i="27"/>
  <c r="T38" i="27"/>
  <c r="AB37" i="27"/>
  <c r="AA37" i="27"/>
  <c r="Z37" i="27"/>
  <c r="Y37" i="27"/>
  <c r="X37" i="27"/>
  <c r="W37" i="27"/>
  <c r="V37" i="27"/>
  <c r="U37" i="27"/>
  <c r="T37" i="27"/>
  <c r="AB36" i="27"/>
  <c r="AA36" i="27"/>
  <c r="Z36" i="27"/>
  <c r="Y36" i="27"/>
  <c r="X36" i="27"/>
  <c r="W36" i="27"/>
  <c r="V36" i="27"/>
  <c r="U36" i="27"/>
  <c r="T36" i="27"/>
  <c r="AB35" i="27"/>
  <c r="AA35" i="27"/>
  <c r="Z35" i="27"/>
  <c r="Y35" i="27"/>
  <c r="X35" i="27"/>
  <c r="W35" i="27"/>
  <c r="V35" i="27"/>
  <c r="U35" i="27"/>
  <c r="T35" i="27"/>
  <c r="AB34" i="27"/>
  <c r="AA34" i="27"/>
  <c r="Z34" i="27"/>
  <c r="Y34" i="27"/>
  <c r="X34" i="27"/>
  <c r="W34" i="27"/>
  <c r="V34" i="27"/>
  <c r="U34" i="27"/>
  <c r="T34" i="27"/>
  <c r="AB33" i="27"/>
  <c r="AA33" i="27"/>
  <c r="Z33" i="27"/>
  <c r="Y33" i="27"/>
  <c r="X33" i="27"/>
  <c r="W33" i="27"/>
  <c r="V33" i="27"/>
  <c r="U33" i="27"/>
  <c r="T33" i="27"/>
  <c r="AB32" i="27"/>
  <c r="AA32" i="27"/>
  <c r="Z32" i="27"/>
  <c r="Y32" i="27"/>
  <c r="X32" i="27"/>
  <c r="W32" i="27"/>
  <c r="V32" i="27"/>
  <c r="U32" i="27"/>
  <c r="T32" i="27"/>
  <c r="AB31" i="27"/>
  <c r="AA31" i="27"/>
  <c r="Z31" i="27"/>
  <c r="Y31" i="27"/>
  <c r="X31" i="27"/>
  <c r="W31" i="27"/>
  <c r="V31" i="27"/>
  <c r="U31" i="27"/>
  <c r="T31" i="27"/>
  <c r="AB30" i="27"/>
  <c r="AA30" i="27"/>
  <c r="Z30" i="27"/>
  <c r="Y30" i="27"/>
  <c r="X30" i="27"/>
  <c r="W30" i="27"/>
  <c r="V30" i="27"/>
  <c r="U30" i="27"/>
  <c r="T30" i="27"/>
  <c r="AB29" i="27"/>
  <c r="AA29" i="27"/>
  <c r="Z29" i="27"/>
  <c r="Y29" i="27"/>
  <c r="X29" i="27"/>
  <c r="W29" i="27"/>
  <c r="V29" i="27"/>
  <c r="U29" i="27"/>
  <c r="T29" i="27"/>
  <c r="AB28" i="27"/>
  <c r="AA28" i="27"/>
  <c r="Z28" i="27"/>
  <c r="Y28" i="27"/>
  <c r="X28" i="27"/>
  <c r="W28" i="27"/>
  <c r="V28" i="27"/>
  <c r="U28" i="27"/>
  <c r="T28" i="27"/>
  <c r="AB27" i="27"/>
  <c r="AA27" i="27"/>
  <c r="Z27" i="27"/>
  <c r="Y27" i="27"/>
  <c r="X27" i="27"/>
  <c r="W27" i="27"/>
  <c r="V27" i="27"/>
  <c r="U27" i="27"/>
  <c r="T27" i="27"/>
  <c r="AB26" i="27"/>
  <c r="AA26" i="27"/>
  <c r="Z26" i="27"/>
  <c r="Y26" i="27"/>
  <c r="X26" i="27"/>
  <c r="W26" i="27"/>
  <c r="V26" i="27"/>
  <c r="U26" i="27"/>
  <c r="T26" i="27"/>
  <c r="AB25" i="27"/>
  <c r="AA25" i="27"/>
  <c r="Z25" i="27"/>
  <c r="Y25" i="27"/>
  <c r="X25" i="27"/>
  <c r="W25" i="27"/>
  <c r="V25" i="27"/>
  <c r="U25" i="27"/>
  <c r="T25" i="27"/>
  <c r="AB24" i="27"/>
  <c r="AA24" i="27"/>
  <c r="Z24" i="27"/>
  <c r="Y24" i="27"/>
  <c r="X24" i="27"/>
  <c r="W24" i="27"/>
  <c r="V24" i="27"/>
  <c r="U24" i="27"/>
  <c r="T24" i="27"/>
  <c r="AB23" i="27"/>
  <c r="AA23" i="27"/>
  <c r="Z23" i="27"/>
  <c r="Y23" i="27"/>
  <c r="X23" i="27"/>
  <c r="W23" i="27"/>
  <c r="V23" i="27"/>
  <c r="U23" i="27"/>
  <c r="T23" i="27"/>
  <c r="AB22" i="27"/>
  <c r="AA22" i="27"/>
  <c r="Z22" i="27"/>
  <c r="Y22" i="27"/>
  <c r="X22" i="27"/>
  <c r="W22" i="27"/>
  <c r="V22" i="27"/>
  <c r="U22" i="27"/>
  <c r="T22" i="27"/>
  <c r="AB21" i="27"/>
  <c r="AA21" i="27"/>
  <c r="Z21" i="27"/>
  <c r="Y21" i="27"/>
  <c r="X21" i="27"/>
  <c r="W21" i="27"/>
  <c r="V21" i="27"/>
  <c r="U21" i="27"/>
  <c r="T21" i="27"/>
  <c r="J14" i="27"/>
  <c r="I14" i="27"/>
  <c r="H14" i="27"/>
  <c r="G14" i="27"/>
  <c r="F14" i="27"/>
  <c r="E14" i="27"/>
  <c r="D14" i="27"/>
  <c r="C14" i="27"/>
  <c r="B14" i="27"/>
  <c r="P11" i="27"/>
  <c r="P10" i="27"/>
  <c r="U9" i="27"/>
  <c r="T9" i="27"/>
  <c r="S9" i="27"/>
  <c r="R9" i="27"/>
  <c r="Q9" i="27"/>
  <c r="P9" i="27"/>
  <c r="P8" i="27"/>
  <c r="Y430" i="26"/>
  <c r="M23" i="3" s="1"/>
  <c r="AB251" i="26"/>
  <c r="AA251" i="26"/>
  <c r="Z251" i="26"/>
  <c r="Y251" i="26"/>
  <c r="X251" i="26"/>
  <c r="W251" i="26"/>
  <c r="V251" i="26"/>
  <c r="U251" i="26"/>
  <c r="T251" i="26"/>
  <c r="AB250" i="26"/>
  <c r="AA250" i="26"/>
  <c r="Z250" i="26"/>
  <c r="Y250" i="26"/>
  <c r="X250" i="26"/>
  <c r="W250" i="26"/>
  <c r="V250" i="26"/>
  <c r="U250" i="26"/>
  <c r="T250" i="26"/>
  <c r="AB249" i="26"/>
  <c r="AA249" i="26"/>
  <c r="Z249" i="26"/>
  <c r="Y249" i="26"/>
  <c r="X249" i="26"/>
  <c r="W249" i="26"/>
  <c r="V249" i="26"/>
  <c r="U249" i="26"/>
  <c r="T249" i="26"/>
  <c r="AB248" i="26"/>
  <c r="AA248" i="26"/>
  <c r="Z248" i="26"/>
  <c r="Y248" i="26"/>
  <c r="X248" i="26"/>
  <c r="W248" i="26"/>
  <c r="V248" i="26"/>
  <c r="U248" i="26"/>
  <c r="T248" i="26"/>
  <c r="AB247" i="26"/>
  <c r="AA247" i="26"/>
  <c r="Z247" i="26"/>
  <c r="Y247" i="26"/>
  <c r="X247" i="26"/>
  <c r="W247" i="26"/>
  <c r="V247" i="26"/>
  <c r="U247" i="26"/>
  <c r="T247" i="26"/>
  <c r="AB246" i="26"/>
  <c r="AA246" i="26"/>
  <c r="Z246" i="26"/>
  <c r="Y246" i="26"/>
  <c r="X246" i="26"/>
  <c r="W246" i="26"/>
  <c r="V246" i="26"/>
  <c r="U246" i="26"/>
  <c r="T246" i="26"/>
  <c r="AB245" i="26"/>
  <c r="AA245" i="26"/>
  <c r="Z245" i="26"/>
  <c r="Y245" i="26"/>
  <c r="X245" i="26"/>
  <c r="W245" i="26"/>
  <c r="V245" i="26"/>
  <c r="U245" i="26"/>
  <c r="T245" i="26"/>
  <c r="AB244" i="26"/>
  <c r="AA244" i="26"/>
  <c r="Z244" i="26"/>
  <c r="Y244" i="26"/>
  <c r="X244" i="26"/>
  <c r="W244" i="26"/>
  <c r="V244" i="26"/>
  <c r="U244" i="26"/>
  <c r="T244" i="26"/>
  <c r="AB243" i="26"/>
  <c r="AA243" i="26"/>
  <c r="Z243" i="26"/>
  <c r="Y243" i="26"/>
  <c r="X243" i="26"/>
  <c r="W243" i="26"/>
  <c r="V243" i="26"/>
  <c r="U243" i="26"/>
  <c r="T243" i="26"/>
  <c r="AB242" i="26"/>
  <c r="AA242" i="26"/>
  <c r="Z242" i="26"/>
  <c r="Y242" i="26"/>
  <c r="X242" i="26"/>
  <c r="W242" i="26"/>
  <c r="V242" i="26"/>
  <c r="U242" i="26"/>
  <c r="T242" i="26"/>
  <c r="AB241" i="26"/>
  <c r="AA241" i="26"/>
  <c r="Z241" i="26"/>
  <c r="Y241" i="26"/>
  <c r="X241" i="26"/>
  <c r="W241" i="26"/>
  <c r="V241" i="26"/>
  <c r="U241" i="26"/>
  <c r="T241" i="26"/>
  <c r="AB240" i="26"/>
  <c r="AA240" i="26"/>
  <c r="Z240" i="26"/>
  <c r="Y240" i="26"/>
  <c r="X240" i="26"/>
  <c r="W240" i="26"/>
  <c r="V240" i="26"/>
  <c r="U240" i="26"/>
  <c r="T240" i="26"/>
  <c r="AB239" i="26"/>
  <c r="AA239" i="26"/>
  <c r="Z239" i="26"/>
  <c r="Y239" i="26"/>
  <c r="X239" i="26"/>
  <c r="W239" i="26"/>
  <c r="V239" i="26"/>
  <c r="U239" i="26"/>
  <c r="T239" i="26"/>
  <c r="AB238" i="26"/>
  <c r="AA238" i="26"/>
  <c r="Z238" i="26"/>
  <c r="Y238" i="26"/>
  <c r="X238" i="26"/>
  <c r="W238" i="26"/>
  <c r="V238" i="26"/>
  <c r="U238" i="26"/>
  <c r="T238" i="26"/>
  <c r="AB237" i="26"/>
  <c r="AA237" i="26"/>
  <c r="Z237" i="26"/>
  <c r="Y237" i="26"/>
  <c r="X237" i="26"/>
  <c r="W237" i="26"/>
  <c r="V237" i="26"/>
  <c r="U237" i="26"/>
  <c r="T237" i="26"/>
  <c r="AB236" i="26"/>
  <c r="AA236" i="26"/>
  <c r="Z236" i="26"/>
  <c r="Y236" i="26"/>
  <c r="X236" i="26"/>
  <c r="W236" i="26"/>
  <c r="V236" i="26"/>
  <c r="U236" i="26"/>
  <c r="T236" i="26"/>
  <c r="AB235" i="26"/>
  <c r="AA235" i="26"/>
  <c r="Z235" i="26"/>
  <c r="Y235" i="26"/>
  <c r="X235" i="26"/>
  <c r="W235" i="26"/>
  <c r="V235" i="26"/>
  <c r="U235" i="26"/>
  <c r="T235" i="26"/>
  <c r="AB234" i="26"/>
  <c r="AA234" i="26"/>
  <c r="Z234" i="26"/>
  <c r="Y234" i="26"/>
  <c r="X234" i="26"/>
  <c r="W234" i="26"/>
  <c r="V234" i="26"/>
  <c r="U234" i="26"/>
  <c r="T234" i="26"/>
  <c r="AB233" i="26"/>
  <c r="AA233" i="26"/>
  <c r="Z233" i="26"/>
  <c r="Y233" i="26"/>
  <c r="X233" i="26"/>
  <c r="W233" i="26"/>
  <c r="V233" i="26"/>
  <c r="U233" i="26"/>
  <c r="T233" i="26"/>
  <c r="AB232" i="26"/>
  <c r="AA232" i="26"/>
  <c r="Z232" i="26"/>
  <c r="Y232" i="26"/>
  <c r="X232" i="26"/>
  <c r="W232" i="26"/>
  <c r="V232" i="26"/>
  <c r="U232" i="26"/>
  <c r="T232" i="26"/>
  <c r="AB231" i="26"/>
  <c r="AA231" i="26"/>
  <c r="Z231" i="26"/>
  <c r="Y231" i="26"/>
  <c r="X231" i="26"/>
  <c r="W231" i="26"/>
  <c r="V231" i="26"/>
  <c r="U231" i="26"/>
  <c r="T231" i="26"/>
  <c r="AB230" i="26"/>
  <c r="AA230" i="26"/>
  <c r="Z230" i="26"/>
  <c r="Y230" i="26"/>
  <c r="X230" i="26"/>
  <c r="W230" i="26"/>
  <c r="V230" i="26"/>
  <c r="U230" i="26"/>
  <c r="T230" i="26"/>
  <c r="AB229" i="26"/>
  <c r="AA229" i="26"/>
  <c r="Z229" i="26"/>
  <c r="Y229" i="26"/>
  <c r="X229" i="26"/>
  <c r="W229" i="26"/>
  <c r="V229" i="26"/>
  <c r="U229" i="26"/>
  <c r="T229" i="26"/>
  <c r="AB228" i="26"/>
  <c r="AA228" i="26"/>
  <c r="Z228" i="26"/>
  <c r="Y228" i="26"/>
  <c r="X228" i="26"/>
  <c r="W228" i="26"/>
  <c r="V228" i="26"/>
  <c r="U228" i="26"/>
  <c r="T228" i="26"/>
  <c r="AB227" i="26"/>
  <c r="AA227" i="26"/>
  <c r="Z227" i="26"/>
  <c r="Y227" i="26"/>
  <c r="X227" i="26"/>
  <c r="W227" i="26"/>
  <c r="V227" i="26"/>
  <c r="U227" i="26"/>
  <c r="T227" i="26"/>
  <c r="AB226" i="26"/>
  <c r="AA226" i="26"/>
  <c r="Z226" i="26"/>
  <c r="Y226" i="26"/>
  <c r="X226" i="26"/>
  <c r="W226" i="26"/>
  <c r="V226" i="26"/>
  <c r="U226" i="26"/>
  <c r="T226" i="26"/>
  <c r="AB225" i="26"/>
  <c r="AA225" i="26"/>
  <c r="Z225" i="26"/>
  <c r="Y225" i="26"/>
  <c r="X225" i="26"/>
  <c r="W225" i="26"/>
  <c r="V225" i="26"/>
  <c r="U225" i="26"/>
  <c r="T225" i="26"/>
  <c r="AB224" i="26"/>
  <c r="AA224" i="26"/>
  <c r="Z224" i="26"/>
  <c r="Y224" i="26"/>
  <c r="X224" i="26"/>
  <c r="W224" i="26"/>
  <c r="V224" i="26"/>
  <c r="U224" i="26"/>
  <c r="T224" i="26"/>
  <c r="AB223" i="26"/>
  <c r="AA223" i="26"/>
  <c r="Z223" i="26"/>
  <c r="Y223" i="26"/>
  <c r="X223" i="26"/>
  <c r="W223" i="26"/>
  <c r="V223" i="26"/>
  <c r="U223" i="26"/>
  <c r="T223" i="26"/>
  <c r="AB222" i="26"/>
  <c r="AA222" i="26"/>
  <c r="Z222" i="26"/>
  <c r="Y222" i="26"/>
  <c r="X222" i="26"/>
  <c r="W222" i="26"/>
  <c r="V222" i="26"/>
  <c r="U222" i="26"/>
  <c r="T222" i="26"/>
  <c r="AB221" i="26"/>
  <c r="AA221" i="26"/>
  <c r="Z221" i="26"/>
  <c r="Y221" i="26"/>
  <c r="X221" i="26"/>
  <c r="W221" i="26"/>
  <c r="V221" i="26"/>
  <c r="U221" i="26"/>
  <c r="T221" i="26"/>
  <c r="AB220" i="26"/>
  <c r="AA220" i="26"/>
  <c r="Z220" i="26"/>
  <c r="Y220" i="26"/>
  <c r="X220" i="26"/>
  <c r="W220" i="26"/>
  <c r="V220" i="26"/>
  <c r="U220" i="26"/>
  <c r="T220" i="26"/>
  <c r="AB219" i="26"/>
  <c r="AA219" i="26"/>
  <c r="Z219" i="26"/>
  <c r="Y219" i="26"/>
  <c r="X219" i="26"/>
  <c r="W219" i="26"/>
  <c r="V219" i="26"/>
  <c r="U219" i="26"/>
  <c r="T219" i="26"/>
  <c r="AB218" i="26"/>
  <c r="AA218" i="26"/>
  <c r="Z218" i="26"/>
  <c r="Y218" i="26"/>
  <c r="X218" i="26"/>
  <c r="W218" i="26"/>
  <c r="V218" i="26"/>
  <c r="U218" i="26"/>
  <c r="T218" i="26"/>
  <c r="AB217" i="26"/>
  <c r="AA217" i="26"/>
  <c r="Z217" i="26"/>
  <c r="Y217" i="26"/>
  <c r="X217" i="26"/>
  <c r="W217" i="26"/>
  <c r="V217" i="26"/>
  <c r="U217" i="26"/>
  <c r="T217" i="26"/>
  <c r="AB216" i="26"/>
  <c r="AA216" i="26"/>
  <c r="Z216" i="26"/>
  <c r="Y216" i="26"/>
  <c r="X216" i="26"/>
  <c r="W216" i="26"/>
  <c r="V216" i="26"/>
  <c r="U216" i="26"/>
  <c r="T216" i="26"/>
  <c r="AB215" i="26"/>
  <c r="AA215" i="26"/>
  <c r="Z215" i="26"/>
  <c r="Y215" i="26"/>
  <c r="X215" i="26"/>
  <c r="W215" i="26"/>
  <c r="V215" i="26"/>
  <c r="U215" i="26"/>
  <c r="T215" i="26"/>
  <c r="AB214" i="26"/>
  <c r="AA214" i="26"/>
  <c r="Z214" i="26"/>
  <c r="Y214" i="26"/>
  <c r="X214" i="26"/>
  <c r="W214" i="26"/>
  <c r="V214" i="26"/>
  <c r="U214" i="26"/>
  <c r="T214" i="26"/>
  <c r="AB213" i="26"/>
  <c r="AA213" i="26"/>
  <c r="Z213" i="26"/>
  <c r="Y213" i="26"/>
  <c r="X213" i="26"/>
  <c r="W213" i="26"/>
  <c r="V213" i="26"/>
  <c r="U213" i="26"/>
  <c r="T213" i="26"/>
  <c r="AB212" i="26"/>
  <c r="AA212" i="26"/>
  <c r="Z212" i="26"/>
  <c r="Y212" i="26"/>
  <c r="X212" i="26"/>
  <c r="W212" i="26"/>
  <c r="V212" i="26"/>
  <c r="U212" i="26"/>
  <c r="T212" i="26"/>
  <c r="AB211" i="26"/>
  <c r="AA211" i="26"/>
  <c r="Z211" i="26"/>
  <c r="Y211" i="26"/>
  <c r="X211" i="26"/>
  <c r="W211" i="26"/>
  <c r="V211" i="26"/>
  <c r="U211" i="26"/>
  <c r="T211" i="26"/>
  <c r="AB210" i="26"/>
  <c r="AA210" i="26"/>
  <c r="Z210" i="26"/>
  <c r="Y210" i="26"/>
  <c r="X210" i="26"/>
  <c r="W210" i="26"/>
  <c r="V210" i="26"/>
  <c r="U210" i="26"/>
  <c r="T210" i="26"/>
  <c r="AB209" i="26"/>
  <c r="AA209" i="26"/>
  <c r="Z209" i="26"/>
  <c r="Y209" i="26"/>
  <c r="X209" i="26"/>
  <c r="W209" i="26"/>
  <c r="V209" i="26"/>
  <c r="U209" i="26"/>
  <c r="T209" i="26"/>
  <c r="AB208" i="26"/>
  <c r="AA208" i="26"/>
  <c r="Z208" i="26"/>
  <c r="Y208" i="26"/>
  <c r="X208" i="26"/>
  <c r="W208" i="26"/>
  <c r="V208" i="26"/>
  <c r="U208" i="26"/>
  <c r="T208" i="26"/>
  <c r="AB207" i="26"/>
  <c r="AA207" i="26"/>
  <c r="Z207" i="26"/>
  <c r="Y207" i="26"/>
  <c r="X207" i="26"/>
  <c r="W207" i="26"/>
  <c r="V207" i="26"/>
  <c r="U207" i="26"/>
  <c r="T207" i="26"/>
  <c r="AB206" i="26"/>
  <c r="AA206" i="26"/>
  <c r="Z206" i="26"/>
  <c r="Y206" i="26"/>
  <c r="X206" i="26"/>
  <c r="W206" i="26"/>
  <c r="V206" i="26"/>
  <c r="U206" i="26"/>
  <c r="T206" i="26"/>
  <c r="AB205" i="26"/>
  <c r="AA205" i="26"/>
  <c r="Z205" i="26"/>
  <c r="Y205" i="26"/>
  <c r="X205" i="26"/>
  <c r="W205" i="26"/>
  <c r="V205" i="26"/>
  <c r="U205" i="26"/>
  <c r="T205" i="26"/>
  <c r="AB204" i="26"/>
  <c r="AA204" i="26"/>
  <c r="Z204" i="26"/>
  <c r="Y204" i="26"/>
  <c r="X204" i="26"/>
  <c r="W204" i="26"/>
  <c r="V204" i="26"/>
  <c r="U204" i="26"/>
  <c r="T204" i="26"/>
  <c r="AB203" i="26"/>
  <c r="AA203" i="26"/>
  <c r="Z203" i="26"/>
  <c r="Y203" i="26"/>
  <c r="X203" i="26"/>
  <c r="W203" i="26"/>
  <c r="V203" i="26"/>
  <c r="U203" i="26"/>
  <c r="T203" i="26"/>
  <c r="AB202" i="26"/>
  <c r="AA202" i="26"/>
  <c r="Z202" i="26"/>
  <c r="Y202" i="26"/>
  <c r="X202" i="26"/>
  <c r="W202" i="26"/>
  <c r="V202" i="26"/>
  <c r="U202" i="26"/>
  <c r="T202" i="26"/>
  <c r="AB201" i="26"/>
  <c r="AA201" i="26"/>
  <c r="Z201" i="26"/>
  <c r="Y201" i="26"/>
  <c r="X201" i="26"/>
  <c r="W201" i="26"/>
  <c r="V201" i="26"/>
  <c r="U201" i="26"/>
  <c r="T201" i="26"/>
  <c r="AB200" i="26"/>
  <c r="AA200" i="26"/>
  <c r="Z200" i="26"/>
  <c r="Y200" i="26"/>
  <c r="X200" i="26"/>
  <c r="W200" i="26"/>
  <c r="V200" i="26"/>
  <c r="U200" i="26"/>
  <c r="T200" i="26"/>
  <c r="AB199" i="26"/>
  <c r="AA199" i="26"/>
  <c r="Z199" i="26"/>
  <c r="Y199" i="26"/>
  <c r="X199" i="26"/>
  <c r="W199" i="26"/>
  <c r="V199" i="26"/>
  <c r="U199" i="26"/>
  <c r="T199" i="26"/>
  <c r="AB198" i="26"/>
  <c r="AA198" i="26"/>
  <c r="Z198" i="26"/>
  <c r="Y198" i="26"/>
  <c r="X198" i="26"/>
  <c r="W198" i="26"/>
  <c r="V198" i="26"/>
  <c r="U198" i="26"/>
  <c r="T198" i="26"/>
  <c r="AB197" i="26"/>
  <c r="AA197" i="26"/>
  <c r="Z197" i="26"/>
  <c r="Y197" i="26"/>
  <c r="X197" i="26"/>
  <c r="W197" i="26"/>
  <c r="V197" i="26"/>
  <c r="U197" i="26"/>
  <c r="T197" i="26"/>
  <c r="AB196" i="26"/>
  <c r="AA196" i="26"/>
  <c r="Z196" i="26"/>
  <c r="Y196" i="26"/>
  <c r="X196" i="26"/>
  <c r="W196" i="26"/>
  <c r="V196" i="26"/>
  <c r="U196" i="26"/>
  <c r="T196" i="26"/>
  <c r="AB195" i="26"/>
  <c r="AA195" i="26"/>
  <c r="Z195" i="26"/>
  <c r="Y195" i="26"/>
  <c r="X195" i="26"/>
  <c r="W195" i="26"/>
  <c r="V195" i="26"/>
  <c r="U195" i="26"/>
  <c r="T195" i="26"/>
  <c r="AB194" i="26"/>
  <c r="AA194" i="26"/>
  <c r="Z194" i="26"/>
  <c r="Y194" i="26"/>
  <c r="X194" i="26"/>
  <c r="W194" i="26"/>
  <c r="V194" i="26"/>
  <c r="U194" i="26"/>
  <c r="T194" i="26"/>
  <c r="AB193" i="26"/>
  <c r="AA193" i="26"/>
  <c r="Z193" i="26"/>
  <c r="Y193" i="26"/>
  <c r="X193" i="26"/>
  <c r="W193" i="26"/>
  <c r="V193" i="26"/>
  <c r="U193" i="26"/>
  <c r="T193" i="26"/>
  <c r="AB192" i="26"/>
  <c r="AA192" i="26"/>
  <c r="Z192" i="26"/>
  <c r="Y192" i="26"/>
  <c r="X192" i="26"/>
  <c r="W192" i="26"/>
  <c r="V192" i="26"/>
  <c r="U192" i="26"/>
  <c r="T192" i="26"/>
  <c r="AB191" i="26"/>
  <c r="AA191" i="26"/>
  <c r="Z191" i="26"/>
  <c r="Y191" i="26"/>
  <c r="X191" i="26"/>
  <c r="W191" i="26"/>
  <c r="V191" i="26"/>
  <c r="U191" i="26"/>
  <c r="T191" i="26"/>
  <c r="AB190" i="26"/>
  <c r="AA190" i="26"/>
  <c r="Z190" i="26"/>
  <c r="Y190" i="26"/>
  <c r="X190" i="26"/>
  <c r="W190" i="26"/>
  <c r="V190" i="26"/>
  <c r="U190" i="26"/>
  <c r="T190" i="26"/>
  <c r="AB189" i="26"/>
  <c r="AA189" i="26"/>
  <c r="Z189" i="26"/>
  <c r="Y189" i="26"/>
  <c r="X189" i="26"/>
  <c r="W189" i="26"/>
  <c r="V189" i="26"/>
  <c r="U189" i="26"/>
  <c r="T189" i="26"/>
  <c r="AB188" i="26"/>
  <c r="AA188" i="26"/>
  <c r="Z188" i="26"/>
  <c r="Y188" i="26"/>
  <c r="X188" i="26"/>
  <c r="W188" i="26"/>
  <c r="V188" i="26"/>
  <c r="U188" i="26"/>
  <c r="T188" i="26"/>
  <c r="AB187" i="26"/>
  <c r="AA187" i="26"/>
  <c r="Z187" i="26"/>
  <c r="Y187" i="26"/>
  <c r="X187" i="26"/>
  <c r="W187" i="26"/>
  <c r="V187" i="26"/>
  <c r="U187" i="26"/>
  <c r="T187" i="26"/>
  <c r="AB186" i="26"/>
  <c r="AA186" i="26"/>
  <c r="Z186" i="26"/>
  <c r="Y186" i="26"/>
  <c r="X186" i="26"/>
  <c r="W186" i="26"/>
  <c r="V186" i="26"/>
  <c r="U186" i="26"/>
  <c r="T186" i="26"/>
  <c r="AB185" i="26"/>
  <c r="AA185" i="26"/>
  <c r="Z185" i="26"/>
  <c r="Y185" i="26"/>
  <c r="X185" i="26"/>
  <c r="W185" i="26"/>
  <c r="V185" i="26"/>
  <c r="U185" i="26"/>
  <c r="T185" i="26"/>
  <c r="AB184" i="26"/>
  <c r="AA184" i="26"/>
  <c r="Z184" i="26"/>
  <c r="Y184" i="26"/>
  <c r="X184" i="26"/>
  <c r="W184" i="26"/>
  <c r="V184" i="26"/>
  <c r="U184" i="26"/>
  <c r="T184" i="26"/>
  <c r="AB183" i="26"/>
  <c r="AA183" i="26"/>
  <c r="Z183" i="26"/>
  <c r="Y183" i="26"/>
  <c r="X183" i="26"/>
  <c r="W183" i="26"/>
  <c r="V183" i="26"/>
  <c r="U183" i="26"/>
  <c r="T183" i="26"/>
  <c r="AB182" i="26"/>
  <c r="AA182" i="26"/>
  <c r="Z182" i="26"/>
  <c r="Y182" i="26"/>
  <c r="X182" i="26"/>
  <c r="W182" i="26"/>
  <c r="V182" i="26"/>
  <c r="U182" i="26"/>
  <c r="T182" i="26"/>
  <c r="AB181" i="26"/>
  <c r="AA181" i="26"/>
  <c r="Z181" i="26"/>
  <c r="Y181" i="26"/>
  <c r="X181" i="26"/>
  <c r="W181" i="26"/>
  <c r="V181" i="26"/>
  <c r="U181" i="26"/>
  <c r="T181" i="26"/>
  <c r="AB180" i="26"/>
  <c r="AA180" i="26"/>
  <c r="Z180" i="26"/>
  <c r="Y180" i="26"/>
  <c r="X180" i="26"/>
  <c r="W180" i="26"/>
  <c r="V180" i="26"/>
  <c r="U180" i="26"/>
  <c r="T180" i="26"/>
  <c r="AB179" i="26"/>
  <c r="AA179" i="26"/>
  <c r="Z179" i="26"/>
  <c r="Y179" i="26"/>
  <c r="X179" i="26"/>
  <c r="W179" i="26"/>
  <c r="V179" i="26"/>
  <c r="U179" i="26"/>
  <c r="T179" i="26"/>
  <c r="AB178" i="26"/>
  <c r="AA178" i="26"/>
  <c r="Z178" i="26"/>
  <c r="Y178" i="26"/>
  <c r="X178" i="26"/>
  <c r="W178" i="26"/>
  <c r="V178" i="26"/>
  <c r="U178" i="26"/>
  <c r="T178" i="26"/>
  <c r="AB177" i="26"/>
  <c r="AA177" i="26"/>
  <c r="Z177" i="26"/>
  <c r="Y177" i="26"/>
  <c r="X177" i="26"/>
  <c r="W177" i="26"/>
  <c r="V177" i="26"/>
  <c r="U177" i="26"/>
  <c r="T177" i="26"/>
  <c r="AB176" i="26"/>
  <c r="AA176" i="26"/>
  <c r="Z176" i="26"/>
  <c r="Y176" i="26"/>
  <c r="X176" i="26"/>
  <c r="W176" i="26"/>
  <c r="V176" i="26"/>
  <c r="U176" i="26"/>
  <c r="T176" i="26"/>
  <c r="AB175" i="26"/>
  <c r="AA175" i="26"/>
  <c r="Z175" i="26"/>
  <c r="Y175" i="26"/>
  <c r="X175" i="26"/>
  <c r="W175" i="26"/>
  <c r="V175" i="26"/>
  <c r="U175" i="26"/>
  <c r="T175" i="26"/>
  <c r="AB174" i="26"/>
  <c r="AA174" i="26"/>
  <c r="Z174" i="26"/>
  <c r="Y174" i="26"/>
  <c r="X174" i="26"/>
  <c r="W174" i="26"/>
  <c r="V174" i="26"/>
  <c r="U174" i="26"/>
  <c r="T174" i="26"/>
  <c r="AB173" i="26"/>
  <c r="AA173" i="26"/>
  <c r="Z173" i="26"/>
  <c r="Y173" i="26"/>
  <c r="X173" i="26"/>
  <c r="W173" i="26"/>
  <c r="V173" i="26"/>
  <c r="U173" i="26"/>
  <c r="T173" i="26"/>
  <c r="AB172" i="26"/>
  <c r="AA172" i="26"/>
  <c r="Z172" i="26"/>
  <c r="Y172" i="26"/>
  <c r="X172" i="26"/>
  <c r="W172" i="26"/>
  <c r="V172" i="26"/>
  <c r="U172" i="26"/>
  <c r="T172" i="26"/>
  <c r="AB171" i="26"/>
  <c r="AA171" i="26"/>
  <c r="Z171" i="26"/>
  <c r="Y171" i="26"/>
  <c r="X171" i="26"/>
  <c r="W171" i="26"/>
  <c r="V171" i="26"/>
  <c r="U171" i="26"/>
  <c r="T171" i="26"/>
  <c r="AB170" i="26"/>
  <c r="AA170" i="26"/>
  <c r="Z170" i="26"/>
  <c r="Y170" i="26"/>
  <c r="X170" i="26"/>
  <c r="W170" i="26"/>
  <c r="V170" i="26"/>
  <c r="U170" i="26"/>
  <c r="T170" i="26"/>
  <c r="AB169" i="26"/>
  <c r="AA169" i="26"/>
  <c r="Z169" i="26"/>
  <c r="Y169" i="26"/>
  <c r="X169" i="26"/>
  <c r="W169" i="26"/>
  <c r="V169" i="26"/>
  <c r="U169" i="26"/>
  <c r="T169" i="26"/>
  <c r="AB168" i="26"/>
  <c r="AA168" i="26"/>
  <c r="Z168" i="26"/>
  <c r="Y168" i="26"/>
  <c r="X168" i="26"/>
  <c r="W168" i="26"/>
  <c r="V168" i="26"/>
  <c r="U168" i="26"/>
  <c r="T168" i="26"/>
  <c r="AB167" i="26"/>
  <c r="AA167" i="26"/>
  <c r="Z167" i="26"/>
  <c r="Y167" i="26"/>
  <c r="X167" i="26"/>
  <c r="W167" i="26"/>
  <c r="V167" i="26"/>
  <c r="U167" i="26"/>
  <c r="T167" i="26"/>
  <c r="AB166" i="26"/>
  <c r="AA166" i="26"/>
  <c r="Z166" i="26"/>
  <c r="Y166" i="26"/>
  <c r="X166" i="26"/>
  <c r="W166" i="26"/>
  <c r="V166" i="26"/>
  <c r="U166" i="26"/>
  <c r="T166" i="26"/>
  <c r="AB165" i="26"/>
  <c r="AA165" i="26"/>
  <c r="Z165" i="26"/>
  <c r="Y165" i="26"/>
  <c r="X165" i="26"/>
  <c r="W165" i="26"/>
  <c r="V165" i="26"/>
  <c r="U165" i="26"/>
  <c r="T165" i="26"/>
  <c r="AB164" i="26"/>
  <c r="AA164" i="26"/>
  <c r="Z164" i="26"/>
  <c r="Y164" i="26"/>
  <c r="X164" i="26"/>
  <c r="W164" i="26"/>
  <c r="V164" i="26"/>
  <c r="U164" i="26"/>
  <c r="T164" i="26"/>
  <c r="AB163" i="26"/>
  <c r="AA163" i="26"/>
  <c r="Z163" i="26"/>
  <c r="Y163" i="26"/>
  <c r="X163" i="26"/>
  <c r="W163" i="26"/>
  <c r="V163" i="26"/>
  <c r="U163" i="26"/>
  <c r="T163" i="26"/>
  <c r="AB162" i="26"/>
  <c r="AA162" i="26"/>
  <c r="Z162" i="26"/>
  <c r="Y162" i="26"/>
  <c r="X162" i="26"/>
  <c r="W162" i="26"/>
  <c r="V162" i="26"/>
  <c r="U162" i="26"/>
  <c r="T162" i="26"/>
  <c r="AB161" i="26"/>
  <c r="AA161" i="26"/>
  <c r="Z161" i="26"/>
  <c r="Y161" i="26"/>
  <c r="X161" i="26"/>
  <c r="W161" i="26"/>
  <c r="V161" i="26"/>
  <c r="U161" i="26"/>
  <c r="T161" i="26"/>
  <c r="AB160" i="26"/>
  <c r="AA160" i="26"/>
  <c r="Z160" i="26"/>
  <c r="Y160" i="26"/>
  <c r="X160" i="26"/>
  <c r="W160" i="26"/>
  <c r="V160" i="26"/>
  <c r="U160" i="26"/>
  <c r="T160" i="26"/>
  <c r="AB159" i="26"/>
  <c r="AA159" i="26"/>
  <c r="Z159" i="26"/>
  <c r="Y159" i="26"/>
  <c r="X159" i="26"/>
  <c r="W159" i="26"/>
  <c r="V159" i="26"/>
  <c r="U159" i="26"/>
  <c r="T159" i="26"/>
  <c r="AB158" i="26"/>
  <c r="AA158" i="26"/>
  <c r="Z158" i="26"/>
  <c r="Y158" i="26"/>
  <c r="X158" i="26"/>
  <c r="W158" i="26"/>
  <c r="V158" i="26"/>
  <c r="U158" i="26"/>
  <c r="T158" i="26"/>
  <c r="AB157" i="26"/>
  <c r="AA157" i="26"/>
  <c r="Z157" i="26"/>
  <c r="Y157" i="26"/>
  <c r="X157" i="26"/>
  <c r="W157" i="26"/>
  <c r="V157" i="26"/>
  <c r="U157" i="26"/>
  <c r="T157" i="26"/>
  <c r="AB156" i="26"/>
  <c r="AA156" i="26"/>
  <c r="Z156" i="26"/>
  <c r="Y156" i="26"/>
  <c r="X156" i="26"/>
  <c r="W156" i="26"/>
  <c r="V156" i="26"/>
  <c r="U156" i="26"/>
  <c r="T156" i="26"/>
  <c r="AB155" i="26"/>
  <c r="AA155" i="26"/>
  <c r="Z155" i="26"/>
  <c r="Y155" i="26"/>
  <c r="X155" i="26"/>
  <c r="W155" i="26"/>
  <c r="V155" i="26"/>
  <c r="U155" i="26"/>
  <c r="T155" i="26"/>
  <c r="AB154" i="26"/>
  <c r="AA154" i="26"/>
  <c r="Z154" i="26"/>
  <c r="Y154" i="26"/>
  <c r="X154" i="26"/>
  <c r="W154" i="26"/>
  <c r="V154" i="26"/>
  <c r="U154" i="26"/>
  <c r="T154" i="26"/>
  <c r="AB153" i="26"/>
  <c r="AA153" i="26"/>
  <c r="Z153" i="26"/>
  <c r="Y153" i="26"/>
  <c r="X153" i="26"/>
  <c r="W153" i="26"/>
  <c r="V153" i="26"/>
  <c r="U153" i="26"/>
  <c r="T153" i="26"/>
  <c r="AB152" i="26"/>
  <c r="AA152" i="26"/>
  <c r="Z152" i="26"/>
  <c r="Y152" i="26"/>
  <c r="X152" i="26"/>
  <c r="W152" i="26"/>
  <c r="V152" i="26"/>
  <c r="U152" i="26"/>
  <c r="T152" i="26"/>
  <c r="AB151" i="26"/>
  <c r="AA151" i="26"/>
  <c r="Z151" i="26"/>
  <c r="Y151" i="26"/>
  <c r="X151" i="26"/>
  <c r="W151" i="26"/>
  <c r="V151" i="26"/>
  <c r="U151" i="26"/>
  <c r="T151" i="26"/>
  <c r="AB150" i="26"/>
  <c r="AA150" i="26"/>
  <c r="Z150" i="26"/>
  <c r="Y150" i="26"/>
  <c r="X150" i="26"/>
  <c r="W150" i="26"/>
  <c r="V150" i="26"/>
  <c r="U150" i="26"/>
  <c r="T150" i="26"/>
  <c r="AB149" i="26"/>
  <c r="AA149" i="26"/>
  <c r="Z149" i="26"/>
  <c r="Y149" i="26"/>
  <c r="X149" i="26"/>
  <c r="W149" i="26"/>
  <c r="V149" i="26"/>
  <c r="U149" i="26"/>
  <c r="T149" i="26"/>
  <c r="AB148" i="26"/>
  <c r="AA148" i="26"/>
  <c r="Z148" i="26"/>
  <c r="Y148" i="26"/>
  <c r="X148" i="26"/>
  <c r="W148" i="26"/>
  <c r="V148" i="26"/>
  <c r="U148" i="26"/>
  <c r="T148" i="26"/>
  <c r="AB147" i="26"/>
  <c r="AA147" i="26"/>
  <c r="Z147" i="26"/>
  <c r="Y147" i="26"/>
  <c r="X147" i="26"/>
  <c r="W147" i="26"/>
  <c r="V147" i="26"/>
  <c r="U147" i="26"/>
  <c r="T147" i="26"/>
  <c r="AB146" i="26"/>
  <c r="AA146" i="26"/>
  <c r="Z146" i="26"/>
  <c r="Y146" i="26"/>
  <c r="X146" i="26"/>
  <c r="W146" i="26"/>
  <c r="V146" i="26"/>
  <c r="U146" i="26"/>
  <c r="T146" i="26"/>
  <c r="AB145" i="26"/>
  <c r="AA145" i="26"/>
  <c r="Z145" i="26"/>
  <c r="Y145" i="26"/>
  <c r="X145" i="26"/>
  <c r="W145" i="26"/>
  <c r="V145" i="26"/>
  <c r="U145" i="26"/>
  <c r="T145" i="26"/>
  <c r="AB144" i="26"/>
  <c r="AA144" i="26"/>
  <c r="Z144" i="26"/>
  <c r="Y144" i="26"/>
  <c r="X144" i="26"/>
  <c r="W144" i="26"/>
  <c r="V144" i="26"/>
  <c r="U144" i="26"/>
  <c r="T144" i="26"/>
  <c r="AB143" i="26"/>
  <c r="AA143" i="26"/>
  <c r="Z143" i="26"/>
  <c r="Y143" i="26"/>
  <c r="X143" i="26"/>
  <c r="W143" i="26"/>
  <c r="V143" i="26"/>
  <c r="U143" i="26"/>
  <c r="T143" i="26"/>
  <c r="AB142" i="26"/>
  <c r="AA142" i="26"/>
  <c r="Z142" i="26"/>
  <c r="Y142" i="26"/>
  <c r="X142" i="26"/>
  <c r="W142" i="26"/>
  <c r="V142" i="26"/>
  <c r="U142" i="26"/>
  <c r="T142" i="26"/>
  <c r="AB141" i="26"/>
  <c r="AA141" i="26"/>
  <c r="Z141" i="26"/>
  <c r="Y141" i="26"/>
  <c r="X141" i="26"/>
  <c r="W141" i="26"/>
  <c r="V141" i="26"/>
  <c r="U141" i="26"/>
  <c r="T141" i="26"/>
  <c r="AB140" i="26"/>
  <c r="AA140" i="26"/>
  <c r="Z140" i="26"/>
  <c r="Y140" i="26"/>
  <c r="X140" i="26"/>
  <c r="W140" i="26"/>
  <c r="V140" i="26"/>
  <c r="U140" i="26"/>
  <c r="T140" i="26"/>
  <c r="AB139" i="26"/>
  <c r="AA139" i="26"/>
  <c r="Z139" i="26"/>
  <c r="Y139" i="26"/>
  <c r="X139" i="26"/>
  <c r="W139" i="26"/>
  <c r="V139" i="26"/>
  <c r="U139" i="26"/>
  <c r="T139" i="26"/>
  <c r="AB138" i="26"/>
  <c r="AA138" i="26"/>
  <c r="Z138" i="26"/>
  <c r="Y138" i="26"/>
  <c r="X138" i="26"/>
  <c r="W138" i="26"/>
  <c r="V138" i="26"/>
  <c r="U138" i="26"/>
  <c r="T138" i="26"/>
  <c r="AB137" i="26"/>
  <c r="AA137" i="26"/>
  <c r="Z137" i="26"/>
  <c r="Y137" i="26"/>
  <c r="X137" i="26"/>
  <c r="W137" i="26"/>
  <c r="V137" i="26"/>
  <c r="U137" i="26"/>
  <c r="T137" i="26"/>
  <c r="AB136" i="26"/>
  <c r="AA136" i="26"/>
  <c r="Z136" i="26"/>
  <c r="Y136" i="26"/>
  <c r="X136" i="26"/>
  <c r="W136" i="26"/>
  <c r="V136" i="26"/>
  <c r="U136" i="26"/>
  <c r="T136" i="26"/>
  <c r="AB135" i="26"/>
  <c r="AA135" i="26"/>
  <c r="Z135" i="26"/>
  <c r="Y135" i="26"/>
  <c r="X135" i="26"/>
  <c r="W135" i="26"/>
  <c r="V135" i="26"/>
  <c r="U135" i="26"/>
  <c r="T135" i="26"/>
  <c r="AB134" i="26"/>
  <c r="AA134" i="26"/>
  <c r="Z134" i="26"/>
  <c r="Y134" i="26"/>
  <c r="X134" i="26"/>
  <c r="W134" i="26"/>
  <c r="V134" i="26"/>
  <c r="U134" i="26"/>
  <c r="T134" i="26"/>
  <c r="AB133" i="26"/>
  <c r="AA133" i="26"/>
  <c r="Z133" i="26"/>
  <c r="Y133" i="26"/>
  <c r="X133" i="26"/>
  <c r="W133" i="26"/>
  <c r="V133" i="26"/>
  <c r="U133" i="26"/>
  <c r="T133" i="26"/>
  <c r="AB132" i="26"/>
  <c r="AA132" i="26"/>
  <c r="Z132" i="26"/>
  <c r="Y132" i="26"/>
  <c r="X132" i="26"/>
  <c r="W132" i="26"/>
  <c r="V132" i="26"/>
  <c r="U132" i="26"/>
  <c r="T132" i="26"/>
  <c r="AB131" i="26"/>
  <c r="AA131" i="26"/>
  <c r="Z131" i="26"/>
  <c r="Y131" i="26"/>
  <c r="X131" i="26"/>
  <c r="W131" i="26"/>
  <c r="V131" i="26"/>
  <c r="U131" i="26"/>
  <c r="T131" i="26"/>
  <c r="AB130" i="26"/>
  <c r="AA130" i="26"/>
  <c r="Z130" i="26"/>
  <c r="Y130" i="26"/>
  <c r="X130" i="26"/>
  <c r="W130" i="26"/>
  <c r="V130" i="26"/>
  <c r="U130" i="26"/>
  <c r="T130" i="26"/>
  <c r="AB129" i="26"/>
  <c r="AA129" i="26"/>
  <c r="Z129" i="26"/>
  <c r="Y129" i="26"/>
  <c r="X129" i="26"/>
  <c r="W129" i="26"/>
  <c r="V129" i="26"/>
  <c r="U129" i="26"/>
  <c r="T129" i="26"/>
  <c r="AB128" i="26"/>
  <c r="AA128" i="26"/>
  <c r="Z128" i="26"/>
  <c r="Y128" i="26"/>
  <c r="X128" i="26"/>
  <c r="W128" i="26"/>
  <c r="V128" i="26"/>
  <c r="U128" i="26"/>
  <c r="T128" i="26"/>
  <c r="AB127" i="26"/>
  <c r="AA127" i="26"/>
  <c r="Z127" i="26"/>
  <c r="Y127" i="26"/>
  <c r="X127" i="26"/>
  <c r="W127" i="26"/>
  <c r="V127" i="26"/>
  <c r="U127" i="26"/>
  <c r="T127" i="26"/>
  <c r="AB126" i="26"/>
  <c r="AA126" i="26"/>
  <c r="Z126" i="26"/>
  <c r="Y126" i="26"/>
  <c r="X126" i="26"/>
  <c r="W126" i="26"/>
  <c r="V126" i="26"/>
  <c r="U126" i="26"/>
  <c r="T126" i="26"/>
  <c r="AB125" i="26"/>
  <c r="AA125" i="26"/>
  <c r="Z125" i="26"/>
  <c r="Y125" i="26"/>
  <c r="X125" i="26"/>
  <c r="W125" i="26"/>
  <c r="V125" i="26"/>
  <c r="U125" i="26"/>
  <c r="T125" i="26"/>
  <c r="AB124" i="26"/>
  <c r="AA124" i="26"/>
  <c r="Z124" i="26"/>
  <c r="Y124" i="26"/>
  <c r="X124" i="26"/>
  <c r="W124" i="26"/>
  <c r="V124" i="26"/>
  <c r="U124" i="26"/>
  <c r="T124" i="26"/>
  <c r="AB123" i="26"/>
  <c r="AA123" i="26"/>
  <c r="Z123" i="26"/>
  <c r="Y123" i="26"/>
  <c r="X123" i="26"/>
  <c r="W123" i="26"/>
  <c r="V123" i="26"/>
  <c r="U123" i="26"/>
  <c r="T123" i="26"/>
  <c r="AB122" i="26"/>
  <c r="AA122" i="26"/>
  <c r="Z122" i="26"/>
  <c r="Y122" i="26"/>
  <c r="X122" i="26"/>
  <c r="W122" i="26"/>
  <c r="V122" i="26"/>
  <c r="U122" i="26"/>
  <c r="T122" i="26"/>
  <c r="AB121" i="26"/>
  <c r="AA121" i="26"/>
  <c r="Z121" i="26"/>
  <c r="Y121" i="26"/>
  <c r="X121" i="26"/>
  <c r="W121" i="26"/>
  <c r="V121" i="26"/>
  <c r="U121" i="26"/>
  <c r="T121" i="26"/>
  <c r="AB120" i="26"/>
  <c r="AA120" i="26"/>
  <c r="Z120" i="26"/>
  <c r="Y120" i="26"/>
  <c r="X120" i="26"/>
  <c r="W120" i="26"/>
  <c r="V120" i="26"/>
  <c r="U120" i="26"/>
  <c r="T120" i="26"/>
  <c r="AB119" i="26"/>
  <c r="AA119" i="26"/>
  <c r="Z119" i="26"/>
  <c r="Y119" i="26"/>
  <c r="X119" i="26"/>
  <c r="W119" i="26"/>
  <c r="V119" i="26"/>
  <c r="U119" i="26"/>
  <c r="T119" i="26"/>
  <c r="AB118" i="26"/>
  <c r="AA118" i="26"/>
  <c r="Z118" i="26"/>
  <c r="Y118" i="26"/>
  <c r="X118" i="26"/>
  <c r="W118" i="26"/>
  <c r="V118" i="26"/>
  <c r="U118" i="26"/>
  <c r="T118" i="26"/>
  <c r="AB117" i="26"/>
  <c r="AA117" i="26"/>
  <c r="Z117" i="26"/>
  <c r="Y117" i="26"/>
  <c r="X117" i="26"/>
  <c r="W117" i="26"/>
  <c r="V117" i="26"/>
  <c r="U117" i="26"/>
  <c r="T117" i="26"/>
  <c r="AB116" i="26"/>
  <c r="AA116" i="26"/>
  <c r="Z116" i="26"/>
  <c r="Y116" i="26"/>
  <c r="X116" i="26"/>
  <c r="W116" i="26"/>
  <c r="V116" i="26"/>
  <c r="U116" i="26"/>
  <c r="T116" i="26"/>
  <c r="AB115" i="26"/>
  <c r="AA115" i="26"/>
  <c r="Z115" i="26"/>
  <c r="Y115" i="26"/>
  <c r="X115" i="26"/>
  <c r="W115" i="26"/>
  <c r="V115" i="26"/>
  <c r="U115" i="26"/>
  <c r="T115" i="26"/>
  <c r="AB114" i="26"/>
  <c r="AA114" i="26"/>
  <c r="Z114" i="26"/>
  <c r="Y114" i="26"/>
  <c r="X114" i="26"/>
  <c r="W114" i="26"/>
  <c r="V114" i="26"/>
  <c r="U114" i="26"/>
  <c r="T114" i="26"/>
  <c r="AB113" i="26"/>
  <c r="AA113" i="26"/>
  <c r="Z113" i="26"/>
  <c r="Y113" i="26"/>
  <c r="X113" i="26"/>
  <c r="W113" i="26"/>
  <c r="V113" i="26"/>
  <c r="U113" i="26"/>
  <c r="T113" i="26"/>
  <c r="AB112" i="26"/>
  <c r="AA112" i="26"/>
  <c r="Z112" i="26"/>
  <c r="Y112" i="26"/>
  <c r="X112" i="26"/>
  <c r="W112" i="26"/>
  <c r="V112" i="26"/>
  <c r="U112" i="26"/>
  <c r="T112" i="26"/>
  <c r="AB111" i="26"/>
  <c r="AA111" i="26"/>
  <c r="Z111" i="26"/>
  <c r="Y111" i="26"/>
  <c r="X111" i="26"/>
  <c r="W111" i="26"/>
  <c r="V111" i="26"/>
  <c r="U111" i="26"/>
  <c r="T111" i="26"/>
  <c r="AB110" i="26"/>
  <c r="AA110" i="26"/>
  <c r="Z110" i="26"/>
  <c r="Y110" i="26"/>
  <c r="X110" i="26"/>
  <c r="W110" i="26"/>
  <c r="V110" i="26"/>
  <c r="U110" i="26"/>
  <c r="T110" i="26"/>
  <c r="AB109" i="26"/>
  <c r="AA109" i="26"/>
  <c r="Z109" i="26"/>
  <c r="Y109" i="26"/>
  <c r="X109" i="26"/>
  <c r="W109" i="26"/>
  <c r="V109" i="26"/>
  <c r="U109" i="26"/>
  <c r="T109" i="26"/>
  <c r="AB108" i="26"/>
  <c r="AA108" i="26"/>
  <c r="Z108" i="26"/>
  <c r="Y108" i="26"/>
  <c r="X108" i="26"/>
  <c r="W108" i="26"/>
  <c r="V108" i="26"/>
  <c r="U108" i="26"/>
  <c r="T108" i="26"/>
  <c r="AB107" i="26"/>
  <c r="AA107" i="26"/>
  <c r="Z107" i="26"/>
  <c r="Y107" i="26"/>
  <c r="X107" i="26"/>
  <c r="W107" i="26"/>
  <c r="V107" i="26"/>
  <c r="U107" i="26"/>
  <c r="T107" i="26"/>
  <c r="AB106" i="26"/>
  <c r="AA106" i="26"/>
  <c r="Z106" i="26"/>
  <c r="Y106" i="26"/>
  <c r="X106" i="26"/>
  <c r="W106" i="26"/>
  <c r="V106" i="26"/>
  <c r="U106" i="26"/>
  <c r="T106" i="26"/>
  <c r="AB105" i="26"/>
  <c r="AA105" i="26"/>
  <c r="Z105" i="26"/>
  <c r="Y105" i="26"/>
  <c r="X105" i="26"/>
  <c r="W105" i="26"/>
  <c r="V105" i="26"/>
  <c r="U105" i="26"/>
  <c r="T105" i="26"/>
  <c r="AB104" i="26"/>
  <c r="AA104" i="26"/>
  <c r="Z104" i="26"/>
  <c r="Y104" i="26"/>
  <c r="X104" i="26"/>
  <c r="W104" i="26"/>
  <c r="V104" i="26"/>
  <c r="U104" i="26"/>
  <c r="T104" i="26"/>
  <c r="AB103" i="26"/>
  <c r="AA103" i="26"/>
  <c r="Z103" i="26"/>
  <c r="Y103" i="26"/>
  <c r="X103" i="26"/>
  <c r="W103" i="26"/>
  <c r="V103" i="26"/>
  <c r="U103" i="26"/>
  <c r="T103" i="26"/>
  <c r="AB102" i="26"/>
  <c r="AA102" i="26"/>
  <c r="Z102" i="26"/>
  <c r="Y102" i="26"/>
  <c r="X102" i="26"/>
  <c r="W102" i="26"/>
  <c r="V102" i="26"/>
  <c r="U102" i="26"/>
  <c r="T102" i="26"/>
  <c r="AB101" i="26"/>
  <c r="AA101" i="26"/>
  <c r="Z101" i="26"/>
  <c r="Y101" i="26"/>
  <c r="X101" i="26"/>
  <c r="W101" i="26"/>
  <c r="V101" i="26"/>
  <c r="U101" i="26"/>
  <c r="T101" i="26"/>
  <c r="AB100" i="26"/>
  <c r="AA100" i="26"/>
  <c r="Z100" i="26"/>
  <c r="Y100" i="26"/>
  <c r="X100" i="26"/>
  <c r="W100" i="26"/>
  <c r="V100" i="26"/>
  <c r="U100" i="26"/>
  <c r="T100" i="26"/>
  <c r="AB99" i="26"/>
  <c r="AA99" i="26"/>
  <c r="Z99" i="26"/>
  <c r="Y99" i="26"/>
  <c r="X99" i="26"/>
  <c r="W99" i="26"/>
  <c r="V99" i="26"/>
  <c r="U99" i="26"/>
  <c r="T99" i="26"/>
  <c r="AB98" i="26"/>
  <c r="AA98" i="26"/>
  <c r="Z98" i="26"/>
  <c r="Y98" i="26"/>
  <c r="X98" i="26"/>
  <c r="W98" i="26"/>
  <c r="V98" i="26"/>
  <c r="U98" i="26"/>
  <c r="T98" i="26"/>
  <c r="AB97" i="26"/>
  <c r="AA97" i="26"/>
  <c r="Z97" i="26"/>
  <c r="Y97" i="26"/>
  <c r="X97" i="26"/>
  <c r="W97" i="26"/>
  <c r="V97" i="26"/>
  <c r="U97" i="26"/>
  <c r="T97" i="26"/>
  <c r="AB96" i="26"/>
  <c r="AA96" i="26"/>
  <c r="Z96" i="26"/>
  <c r="Y96" i="26"/>
  <c r="X96" i="26"/>
  <c r="W96" i="26"/>
  <c r="V96" i="26"/>
  <c r="U96" i="26"/>
  <c r="T96" i="26"/>
  <c r="AB95" i="26"/>
  <c r="AA95" i="26"/>
  <c r="Z95" i="26"/>
  <c r="Y95" i="26"/>
  <c r="X95" i="26"/>
  <c r="W95" i="26"/>
  <c r="V95" i="26"/>
  <c r="U95" i="26"/>
  <c r="T95" i="26"/>
  <c r="AB94" i="26"/>
  <c r="AA94" i="26"/>
  <c r="Z94" i="26"/>
  <c r="Y94" i="26"/>
  <c r="X94" i="26"/>
  <c r="W94" i="26"/>
  <c r="V94" i="26"/>
  <c r="U94" i="26"/>
  <c r="T94" i="26"/>
  <c r="AB93" i="26"/>
  <c r="AA93" i="26"/>
  <c r="Z93" i="26"/>
  <c r="Y93" i="26"/>
  <c r="X93" i="26"/>
  <c r="W93" i="26"/>
  <c r="V93" i="26"/>
  <c r="U93" i="26"/>
  <c r="T93" i="26"/>
  <c r="AB92" i="26"/>
  <c r="AA92" i="26"/>
  <c r="Z92" i="26"/>
  <c r="Y92" i="26"/>
  <c r="X92" i="26"/>
  <c r="W92" i="26"/>
  <c r="V92" i="26"/>
  <c r="U92" i="26"/>
  <c r="T92" i="26"/>
  <c r="AB91" i="26"/>
  <c r="AA91" i="26"/>
  <c r="Z91" i="26"/>
  <c r="Y91" i="26"/>
  <c r="X91" i="26"/>
  <c r="W91" i="26"/>
  <c r="V91" i="26"/>
  <c r="U91" i="26"/>
  <c r="T91" i="26"/>
  <c r="AB90" i="26"/>
  <c r="AA90" i="26"/>
  <c r="Z90" i="26"/>
  <c r="Y90" i="26"/>
  <c r="X90" i="26"/>
  <c r="W90" i="26"/>
  <c r="V90" i="26"/>
  <c r="U90" i="26"/>
  <c r="T90" i="26"/>
  <c r="AB89" i="26"/>
  <c r="AA89" i="26"/>
  <c r="Z89" i="26"/>
  <c r="Y89" i="26"/>
  <c r="X89" i="26"/>
  <c r="W89" i="26"/>
  <c r="V89" i="26"/>
  <c r="U89" i="26"/>
  <c r="T89" i="26"/>
  <c r="AB88" i="26"/>
  <c r="AA88" i="26"/>
  <c r="Z88" i="26"/>
  <c r="Y88" i="26"/>
  <c r="X88" i="26"/>
  <c r="W88" i="26"/>
  <c r="V88" i="26"/>
  <c r="U88" i="26"/>
  <c r="T88" i="26"/>
  <c r="AB87" i="26"/>
  <c r="AA87" i="26"/>
  <c r="Z87" i="26"/>
  <c r="Y87" i="26"/>
  <c r="X87" i="26"/>
  <c r="W87" i="26"/>
  <c r="V87" i="26"/>
  <c r="U87" i="26"/>
  <c r="T87" i="26"/>
  <c r="AB86" i="26"/>
  <c r="AA86" i="26"/>
  <c r="Z86" i="26"/>
  <c r="Y86" i="26"/>
  <c r="X86" i="26"/>
  <c r="W86" i="26"/>
  <c r="V86" i="26"/>
  <c r="U86" i="26"/>
  <c r="T86" i="26"/>
  <c r="AB85" i="26"/>
  <c r="AA85" i="26"/>
  <c r="Z85" i="26"/>
  <c r="Y85" i="26"/>
  <c r="X85" i="26"/>
  <c r="W85" i="26"/>
  <c r="V85" i="26"/>
  <c r="U85" i="26"/>
  <c r="T85" i="26"/>
  <c r="AB84" i="26"/>
  <c r="AA84" i="26"/>
  <c r="Z84" i="26"/>
  <c r="Y84" i="26"/>
  <c r="X84" i="26"/>
  <c r="W84" i="26"/>
  <c r="V84" i="26"/>
  <c r="U84" i="26"/>
  <c r="T84" i="26"/>
  <c r="AB83" i="26"/>
  <c r="AA83" i="26"/>
  <c r="Z83" i="26"/>
  <c r="Y83" i="26"/>
  <c r="X83" i="26"/>
  <c r="W83" i="26"/>
  <c r="V83" i="26"/>
  <c r="U83" i="26"/>
  <c r="T83" i="26"/>
  <c r="AB82" i="26"/>
  <c r="AA82" i="26"/>
  <c r="Z82" i="26"/>
  <c r="Y82" i="26"/>
  <c r="X82" i="26"/>
  <c r="W82" i="26"/>
  <c r="V82" i="26"/>
  <c r="U82" i="26"/>
  <c r="T82" i="26"/>
  <c r="AB81" i="26"/>
  <c r="AA81" i="26"/>
  <c r="Z81" i="26"/>
  <c r="Y81" i="26"/>
  <c r="X81" i="26"/>
  <c r="W81" i="26"/>
  <c r="V81" i="26"/>
  <c r="U81" i="26"/>
  <c r="T81" i="26"/>
  <c r="AB80" i="26"/>
  <c r="AA80" i="26"/>
  <c r="Z80" i="26"/>
  <c r="Y80" i="26"/>
  <c r="X80" i="26"/>
  <c r="W80" i="26"/>
  <c r="V80" i="26"/>
  <c r="U80" i="26"/>
  <c r="T80" i="26"/>
  <c r="AB79" i="26"/>
  <c r="AA79" i="26"/>
  <c r="Z79" i="26"/>
  <c r="Y79" i="26"/>
  <c r="X79" i="26"/>
  <c r="W79" i="26"/>
  <c r="V79" i="26"/>
  <c r="U79" i="26"/>
  <c r="T79" i="26"/>
  <c r="AB78" i="26"/>
  <c r="AA78" i="26"/>
  <c r="Z78" i="26"/>
  <c r="Y78" i="26"/>
  <c r="X78" i="26"/>
  <c r="W78" i="26"/>
  <c r="V78" i="26"/>
  <c r="U78" i="26"/>
  <c r="T78" i="26"/>
  <c r="AB77" i="26"/>
  <c r="AA77" i="26"/>
  <c r="Z77" i="26"/>
  <c r="Y77" i="26"/>
  <c r="X77" i="26"/>
  <c r="W77" i="26"/>
  <c r="V77" i="26"/>
  <c r="U77" i="26"/>
  <c r="T77" i="26"/>
  <c r="AB76" i="26"/>
  <c r="AA76" i="26"/>
  <c r="Z76" i="26"/>
  <c r="Y76" i="26"/>
  <c r="X76" i="26"/>
  <c r="W76" i="26"/>
  <c r="V76" i="26"/>
  <c r="U76" i="26"/>
  <c r="T76" i="26"/>
  <c r="AB75" i="26"/>
  <c r="AA75" i="26"/>
  <c r="Z75" i="26"/>
  <c r="Y75" i="26"/>
  <c r="X75" i="26"/>
  <c r="W75" i="26"/>
  <c r="V75" i="26"/>
  <c r="U75" i="26"/>
  <c r="T75" i="26"/>
  <c r="AB74" i="26"/>
  <c r="AA74" i="26"/>
  <c r="Z74" i="26"/>
  <c r="Y74" i="26"/>
  <c r="X74" i="26"/>
  <c r="W74" i="26"/>
  <c r="V74" i="26"/>
  <c r="U74" i="26"/>
  <c r="T74" i="26"/>
  <c r="AB73" i="26"/>
  <c r="AA73" i="26"/>
  <c r="Z73" i="26"/>
  <c r="Y73" i="26"/>
  <c r="X73" i="26"/>
  <c r="W73" i="26"/>
  <c r="V73" i="26"/>
  <c r="U73" i="26"/>
  <c r="T73" i="26"/>
  <c r="AB72" i="26"/>
  <c r="AA72" i="26"/>
  <c r="Z72" i="26"/>
  <c r="Y72" i="26"/>
  <c r="X72" i="26"/>
  <c r="W72" i="26"/>
  <c r="V72" i="26"/>
  <c r="U72" i="26"/>
  <c r="T72" i="26"/>
  <c r="AB71" i="26"/>
  <c r="AA71" i="26"/>
  <c r="Z71" i="26"/>
  <c r="Y71" i="26"/>
  <c r="X71" i="26"/>
  <c r="W71" i="26"/>
  <c r="V71" i="26"/>
  <c r="U71" i="26"/>
  <c r="T71" i="26"/>
  <c r="AB70" i="26"/>
  <c r="AA70" i="26"/>
  <c r="Z70" i="26"/>
  <c r="Y70" i="26"/>
  <c r="X70" i="26"/>
  <c r="W70" i="26"/>
  <c r="V70" i="26"/>
  <c r="U70" i="26"/>
  <c r="T70" i="26"/>
  <c r="AB69" i="26"/>
  <c r="AA69" i="26"/>
  <c r="Z69" i="26"/>
  <c r="Y69" i="26"/>
  <c r="X69" i="26"/>
  <c r="W69" i="26"/>
  <c r="V69" i="26"/>
  <c r="U69" i="26"/>
  <c r="T69" i="26"/>
  <c r="AB68" i="26"/>
  <c r="AA68" i="26"/>
  <c r="Z68" i="26"/>
  <c r="Y68" i="26"/>
  <c r="X68" i="26"/>
  <c r="W68" i="26"/>
  <c r="V68" i="26"/>
  <c r="U68" i="26"/>
  <c r="T68" i="26"/>
  <c r="AB67" i="26"/>
  <c r="AA67" i="26"/>
  <c r="Z67" i="26"/>
  <c r="Y67" i="26"/>
  <c r="X67" i="26"/>
  <c r="W67" i="26"/>
  <c r="V67" i="26"/>
  <c r="U67" i="26"/>
  <c r="T67" i="26"/>
  <c r="AB66" i="26"/>
  <c r="AA66" i="26"/>
  <c r="Z66" i="26"/>
  <c r="Y66" i="26"/>
  <c r="X66" i="26"/>
  <c r="W66" i="26"/>
  <c r="V66" i="26"/>
  <c r="U66" i="26"/>
  <c r="T66" i="26"/>
  <c r="AB65" i="26"/>
  <c r="AA65" i="26"/>
  <c r="Z65" i="26"/>
  <c r="Y65" i="26"/>
  <c r="X65" i="26"/>
  <c r="W65" i="26"/>
  <c r="V65" i="26"/>
  <c r="U65" i="26"/>
  <c r="T65" i="26"/>
  <c r="AB64" i="26"/>
  <c r="AA64" i="26"/>
  <c r="Z64" i="26"/>
  <c r="Y64" i="26"/>
  <c r="X64" i="26"/>
  <c r="W64" i="26"/>
  <c r="V64" i="26"/>
  <c r="U64" i="26"/>
  <c r="T64" i="26"/>
  <c r="AB63" i="26"/>
  <c r="AA63" i="26"/>
  <c r="Z63" i="26"/>
  <c r="Y63" i="26"/>
  <c r="X63" i="26"/>
  <c r="W63" i="26"/>
  <c r="V63" i="26"/>
  <c r="U63" i="26"/>
  <c r="T63" i="26"/>
  <c r="AB62" i="26"/>
  <c r="AA62" i="26"/>
  <c r="Z62" i="26"/>
  <c r="Y62" i="26"/>
  <c r="X62" i="26"/>
  <c r="W62" i="26"/>
  <c r="V62" i="26"/>
  <c r="U62" i="26"/>
  <c r="T62" i="26"/>
  <c r="AB61" i="26"/>
  <c r="AA61" i="26"/>
  <c r="Z61" i="26"/>
  <c r="Y61" i="26"/>
  <c r="X61" i="26"/>
  <c r="W61" i="26"/>
  <c r="V61" i="26"/>
  <c r="U61" i="26"/>
  <c r="T61" i="26"/>
  <c r="AB60" i="26"/>
  <c r="AA60" i="26"/>
  <c r="Z60" i="26"/>
  <c r="Y60" i="26"/>
  <c r="X60" i="26"/>
  <c r="W60" i="26"/>
  <c r="V60" i="26"/>
  <c r="U60" i="26"/>
  <c r="T60" i="26"/>
  <c r="AB59" i="26"/>
  <c r="AA59" i="26"/>
  <c r="Z59" i="26"/>
  <c r="Y59" i="26"/>
  <c r="X59" i="26"/>
  <c r="W59" i="26"/>
  <c r="V59" i="26"/>
  <c r="U59" i="26"/>
  <c r="T59" i="26"/>
  <c r="AB58" i="26"/>
  <c r="AA58" i="26"/>
  <c r="Z58" i="26"/>
  <c r="Y58" i="26"/>
  <c r="X58" i="26"/>
  <c r="W58" i="26"/>
  <c r="V58" i="26"/>
  <c r="U58" i="26"/>
  <c r="T58" i="26"/>
  <c r="AB57" i="26"/>
  <c r="AA57" i="26"/>
  <c r="Z57" i="26"/>
  <c r="Y57" i="26"/>
  <c r="X57" i="26"/>
  <c r="W57" i="26"/>
  <c r="V57" i="26"/>
  <c r="U57" i="26"/>
  <c r="T57" i="26"/>
  <c r="AB56" i="26"/>
  <c r="AA56" i="26"/>
  <c r="Z56" i="26"/>
  <c r="Y56" i="26"/>
  <c r="X56" i="26"/>
  <c r="W56" i="26"/>
  <c r="V56" i="26"/>
  <c r="U56" i="26"/>
  <c r="T56" i="26"/>
  <c r="AB55" i="26"/>
  <c r="AA55" i="26"/>
  <c r="Z55" i="26"/>
  <c r="Y55" i="26"/>
  <c r="X55" i="26"/>
  <c r="W55" i="26"/>
  <c r="V55" i="26"/>
  <c r="U55" i="26"/>
  <c r="T55" i="26"/>
  <c r="AB54" i="26"/>
  <c r="AA54" i="26"/>
  <c r="Z54" i="26"/>
  <c r="Y54" i="26"/>
  <c r="X54" i="26"/>
  <c r="W54" i="26"/>
  <c r="V54" i="26"/>
  <c r="U54" i="26"/>
  <c r="T54" i="26"/>
  <c r="AB53" i="26"/>
  <c r="AA53" i="26"/>
  <c r="Z53" i="26"/>
  <c r="Y53" i="26"/>
  <c r="X53" i="26"/>
  <c r="W53" i="26"/>
  <c r="V53" i="26"/>
  <c r="U53" i="26"/>
  <c r="T53" i="26"/>
  <c r="AB52" i="26"/>
  <c r="AA52" i="26"/>
  <c r="Z52" i="26"/>
  <c r="Y52" i="26"/>
  <c r="X52" i="26"/>
  <c r="W52" i="26"/>
  <c r="V52" i="26"/>
  <c r="U52" i="26"/>
  <c r="T52" i="26"/>
  <c r="AB51" i="26"/>
  <c r="AA51" i="26"/>
  <c r="Z51" i="26"/>
  <c r="Y51" i="26"/>
  <c r="X51" i="26"/>
  <c r="W51" i="26"/>
  <c r="V51" i="26"/>
  <c r="U51" i="26"/>
  <c r="T51" i="26"/>
  <c r="AB50" i="26"/>
  <c r="AA50" i="26"/>
  <c r="Z50" i="26"/>
  <c r="Y50" i="26"/>
  <c r="X50" i="26"/>
  <c r="W50" i="26"/>
  <c r="V50" i="26"/>
  <c r="U50" i="26"/>
  <c r="T50" i="26"/>
  <c r="AB49" i="26"/>
  <c r="AA49" i="26"/>
  <c r="Z49" i="26"/>
  <c r="Y49" i="26"/>
  <c r="X49" i="26"/>
  <c r="W49" i="26"/>
  <c r="V49" i="26"/>
  <c r="U49" i="26"/>
  <c r="T49" i="26"/>
  <c r="AB48" i="26"/>
  <c r="AA48" i="26"/>
  <c r="Z48" i="26"/>
  <c r="Y48" i="26"/>
  <c r="X48" i="26"/>
  <c r="W48" i="26"/>
  <c r="V48" i="26"/>
  <c r="U48" i="26"/>
  <c r="T48" i="26"/>
  <c r="AB47" i="26"/>
  <c r="AA47" i="26"/>
  <c r="Z47" i="26"/>
  <c r="Y47" i="26"/>
  <c r="X47" i="26"/>
  <c r="W47" i="26"/>
  <c r="V47" i="26"/>
  <c r="U47" i="26"/>
  <c r="T47" i="26"/>
  <c r="AB46" i="26"/>
  <c r="AA46" i="26"/>
  <c r="Z46" i="26"/>
  <c r="Y46" i="26"/>
  <c r="X46" i="26"/>
  <c r="W46" i="26"/>
  <c r="V46" i="26"/>
  <c r="U46" i="26"/>
  <c r="T46" i="26"/>
  <c r="AB45" i="26"/>
  <c r="AA45" i="26"/>
  <c r="Z45" i="26"/>
  <c r="Y45" i="26"/>
  <c r="X45" i="26"/>
  <c r="W45" i="26"/>
  <c r="V45" i="26"/>
  <c r="U45" i="26"/>
  <c r="T45" i="26"/>
  <c r="AB44" i="26"/>
  <c r="AA44" i="26"/>
  <c r="Z44" i="26"/>
  <c r="Y44" i="26"/>
  <c r="X44" i="26"/>
  <c r="W44" i="26"/>
  <c r="V44" i="26"/>
  <c r="U44" i="26"/>
  <c r="T44" i="26"/>
  <c r="AB43" i="26"/>
  <c r="AA43" i="26"/>
  <c r="Z43" i="26"/>
  <c r="Y43" i="26"/>
  <c r="X43" i="26"/>
  <c r="W43" i="26"/>
  <c r="V43" i="26"/>
  <c r="U43" i="26"/>
  <c r="T43" i="26"/>
  <c r="AB42" i="26"/>
  <c r="AA42" i="26"/>
  <c r="Z42" i="26"/>
  <c r="Y42" i="26"/>
  <c r="X42" i="26"/>
  <c r="W42" i="26"/>
  <c r="V42" i="26"/>
  <c r="U42" i="26"/>
  <c r="T42" i="26"/>
  <c r="AB41" i="26"/>
  <c r="AA41" i="26"/>
  <c r="Z41" i="26"/>
  <c r="Y41" i="26"/>
  <c r="X41" i="26"/>
  <c r="W41" i="26"/>
  <c r="V41" i="26"/>
  <c r="U41" i="26"/>
  <c r="T41" i="26"/>
  <c r="AB40" i="26"/>
  <c r="AA40" i="26"/>
  <c r="Z40" i="26"/>
  <c r="Y40" i="26"/>
  <c r="X40" i="26"/>
  <c r="W40" i="26"/>
  <c r="V40" i="26"/>
  <c r="U40" i="26"/>
  <c r="T40" i="26"/>
  <c r="AB39" i="26"/>
  <c r="AA39" i="26"/>
  <c r="Z39" i="26"/>
  <c r="Y39" i="26"/>
  <c r="X39" i="26"/>
  <c r="W39" i="26"/>
  <c r="V39" i="26"/>
  <c r="U39" i="26"/>
  <c r="T39" i="26"/>
  <c r="AB38" i="26"/>
  <c r="AA38" i="26"/>
  <c r="Z38" i="26"/>
  <c r="Y38" i="26"/>
  <c r="X38" i="26"/>
  <c r="W38" i="26"/>
  <c r="V38" i="26"/>
  <c r="U38" i="26"/>
  <c r="T38" i="26"/>
  <c r="AB37" i="26"/>
  <c r="AA37" i="26"/>
  <c r="Z37" i="26"/>
  <c r="Y37" i="26"/>
  <c r="X37" i="26"/>
  <c r="W37" i="26"/>
  <c r="V37" i="26"/>
  <c r="U37" i="26"/>
  <c r="T37" i="26"/>
  <c r="AB36" i="26"/>
  <c r="AA36" i="26"/>
  <c r="Z36" i="26"/>
  <c r="Y36" i="26"/>
  <c r="X36" i="26"/>
  <c r="W36" i="26"/>
  <c r="V36" i="26"/>
  <c r="U36" i="26"/>
  <c r="T36" i="26"/>
  <c r="AB35" i="26"/>
  <c r="AA35" i="26"/>
  <c r="Z35" i="26"/>
  <c r="Y35" i="26"/>
  <c r="X35" i="26"/>
  <c r="W35" i="26"/>
  <c r="V35" i="26"/>
  <c r="U35" i="26"/>
  <c r="T35" i="26"/>
  <c r="AB34" i="26"/>
  <c r="AA34" i="26"/>
  <c r="Z34" i="26"/>
  <c r="Y34" i="26"/>
  <c r="X34" i="26"/>
  <c r="W34" i="26"/>
  <c r="V34" i="26"/>
  <c r="U34" i="26"/>
  <c r="T34" i="26"/>
  <c r="AB33" i="26"/>
  <c r="AA33" i="26"/>
  <c r="Z33" i="26"/>
  <c r="Y33" i="26"/>
  <c r="X33" i="26"/>
  <c r="W33" i="26"/>
  <c r="V33" i="26"/>
  <c r="U33" i="26"/>
  <c r="T33" i="26"/>
  <c r="AB32" i="26"/>
  <c r="AA32" i="26"/>
  <c r="Z32" i="26"/>
  <c r="Y32" i="26"/>
  <c r="X32" i="26"/>
  <c r="W32" i="26"/>
  <c r="V32" i="26"/>
  <c r="U32" i="26"/>
  <c r="T32" i="26"/>
  <c r="AB31" i="26"/>
  <c r="AA31" i="26"/>
  <c r="Z31" i="26"/>
  <c r="Y31" i="26"/>
  <c r="X31" i="26"/>
  <c r="W31" i="26"/>
  <c r="V31" i="26"/>
  <c r="U31" i="26"/>
  <c r="T31" i="26"/>
  <c r="AB30" i="26"/>
  <c r="AA30" i="26"/>
  <c r="Z30" i="26"/>
  <c r="Y30" i="26"/>
  <c r="X30" i="26"/>
  <c r="W30" i="26"/>
  <c r="V30" i="26"/>
  <c r="U30" i="26"/>
  <c r="T30" i="26"/>
  <c r="AB29" i="26"/>
  <c r="AA29" i="26"/>
  <c r="Z29" i="26"/>
  <c r="Y29" i="26"/>
  <c r="X29" i="26"/>
  <c r="W29" i="26"/>
  <c r="V29" i="26"/>
  <c r="U29" i="26"/>
  <c r="T29" i="26"/>
  <c r="AB28" i="26"/>
  <c r="AA28" i="26"/>
  <c r="Z28" i="26"/>
  <c r="Y28" i="26"/>
  <c r="X28" i="26"/>
  <c r="W28" i="26"/>
  <c r="V28" i="26"/>
  <c r="U28" i="26"/>
  <c r="T28" i="26"/>
  <c r="AB27" i="26"/>
  <c r="AA27" i="26"/>
  <c r="Z27" i="26"/>
  <c r="Y27" i="26"/>
  <c r="X27" i="26"/>
  <c r="W27" i="26"/>
  <c r="V27" i="26"/>
  <c r="U27" i="26"/>
  <c r="T27" i="26"/>
  <c r="AB26" i="26"/>
  <c r="AA26" i="26"/>
  <c r="Z26" i="26"/>
  <c r="Y26" i="26"/>
  <c r="X26" i="26"/>
  <c r="W26" i="26"/>
  <c r="V26" i="26"/>
  <c r="U26" i="26"/>
  <c r="T26" i="26"/>
  <c r="AB25" i="26"/>
  <c r="AA25" i="26"/>
  <c r="Z25" i="26"/>
  <c r="Y25" i="26"/>
  <c r="X25" i="26"/>
  <c r="W25" i="26"/>
  <c r="V25" i="26"/>
  <c r="U25" i="26"/>
  <c r="T25" i="26"/>
  <c r="AB24" i="26"/>
  <c r="AA24" i="26"/>
  <c r="Z24" i="26"/>
  <c r="Y24" i="26"/>
  <c r="X24" i="26"/>
  <c r="W24" i="26"/>
  <c r="V24" i="26"/>
  <c r="U24" i="26"/>
  <c r="T24" i="26"/>
  <c r="AB23" i="26"/>
  <c r="AA23" i="26"/>
  <c r="Z23" i="26"/>
  <c r="Y23" i="26"/>
  <c r="X23" i="26"/>
  <c r="W23" i="26"/>
  <c r="V23" i="26"/>
  <c r="U23" i="26"/>
  <c r="T23" i="26"/>
  <c r="AB22" i="26"/>
  <c r="AA22" i="26"/>
  <c r="Z22" i="26"/>
  <c r="Y22" i="26"/>
  <c r="X22" i="26"/>
  <c r="W22" i="26"/>
  <c r="V22" i="26"/>
  <c r="U22" i="26"/>
  <c r="T22" i="26"/>
  <c r="AB21" i="26"/>
  <c r="AA21" i="26"/>
  <c r="Z21" i="26"/>
  <c r="Y21" i="26"/>
  <c r="X21" i="26"/>
  <c r="W21" i="26"/>
  <c r="V21" i="26"/>
  <c r="U21" i="26"/>
  <c r="T21" i="26"/>
  <c r="J14" i="26"/>
  <c r="I14" i="26"/>
  <c r="H14" i="26"/>
  <c r="G14" i="26"/>
  <c r="F14" i="26"/>
  <c r="E14" i="26"/>
  <c r="D14" i="26"/>
  <c r="C14" i="26"/>
  <c r="B14" i="26"/>
  <c r="P11" i="26"/>
  <c r="P10" i="26"/>
  <c r="U9" i="26"/>
  <c r="T9" i="26"/>
  <c r="S9" i="26"/>
  <c r="R9" i="26"/>
  <c r="Q9" i="26"/>
  <c r="P9" i="26"/>
  <c r="P8" i="26"/>
  <c r="Y430" i="25"/>
  <c r="M22" i="3" s="1"/>
  <c r="AB251" i="25"/>
  <c r="AA251" i="25"/>
  <c r="Z251" i="25"/>
  <c r="Y251" i="25"/>
  <c r="X251" i="25"/>
  <c r="W251" i="25"/>
  <c r="V251" i="25"/>
  <c r="U251" i="25"/>
  <c r="T251" i="25"/>
  <c r="AB250" i="25"/>
  <c r="AA250" i="25"/>
  <c r="Z250" i="25"/>
  <c r="Y250" i="25"/>
  <c r="X250" i="25"/>
  <c r="W250" i="25"/>
  <c r="V250" i="25"/>
  <c r="U250" i="25"/>
  <c r="T250" i="25"/>
  <c r="AB249" i="25"/>
  <c r="AA249" i="25"/>
  <c r="Z249" i="25"/>
  <c r="Y249" i="25"/>
  <c r="X249" i="25"/>
  <c r="W249" i="25"/>
  <c r="V249" i="25"/>
  <c r="U249" i="25"/>
  <c r="T249" i="25"/>
  <c r="AB248" i="25"/>
  <c r="AA248" i="25"/>
  <c r="Z248" i="25"/>
  <c r="Y248" i="25"/>
  <c r="X248" i="25"/>
  <c r="W248" i="25"/>
  <c r="V248" i="25"/>
  <c r="U248" i="25"/>
  <c r="T248" i="25"/>
  <c r="AB247" i="25"/>
  <c r="AA247" i="25"/>
  <c r="Z247" i="25"/>
  <c r="Y247" i="25"/>
  <c r="X247" i="25"/>
  <c r="W247" i="25"/>
  <c r="V247" i="25"/>
  <c r="U247" i="25"/>
  <c r="T247" i="25"/>
  <c r="AB246" i="25"/>
  <c r="AA246" i="25"/>
  <c r="Z246" i="25"/>
  <c r="Y246" i="25"/>
  <c r="X246" i="25"/>
  <c r="W246" i="25"/>
  <c r="V246" i="25"/>
  <c r="U246" i="25"/>
  <c r="T246" i="25"/>
  <c r="AB245" i="25"/>
  <c r="AA245" i="25"/>
  <c r="Z245" i="25"/>
  <c r="Y245" i="25"/>
  <c r="X245" i="25"/>
  <c r="W245" i="25"/>
  <c r="V245" i="25"/>
  <c r="U245" i="25"/>
  <c r="T245" i="25"/>
  <c r="AB244" i="25"/>
  <c r="AA244" i="25"/>
  <c r="Z244" i="25"/>
  <c r="Y244" i="25"/>
  <c r="X244" i="25"/>
  <c r="W244" i="25"/>
  <c r="V244" i="25"/>
  <c r="U244" i="25"/>
  <c r="T244" i="25"/>
  <c r="AB243" i="25"/>
  <c r="AA243" i="25"/>
  <c r="Z243" i="25"/>
  <c r="Y243" i="25"/>
  <c r="X243" i="25"/>
  <c r="W243" i="25"/>
  <c r="V243" i="25"/>
  <c r="U243" i="25"/>
  <c r="T243" i="25"/>
  <c r="AB242" i="25"/>
  <c r="AA242" i="25"/>
  <c r="Z242" i="25"/>
  <c r="Y242" i="25"/>
  <c r="X242" i="25"/>
  <c r="W242" i="25"/>
  <c r="V242" i="25"/>
  <c r="U242" i="25"/>
  <c r="T242" i="25"/>
  <c r="AB241" i="25"/>
  <c r="AA241" i="25"/>
  <c r="Z241" i="25"/>
  <c r="Y241" i="25"/>
  <c r="X241" i="25"/>
  <c r="W241" i="25"/>
  <c r="V241" i="25"/>
  <c r="U241" i="25"/>
  <c r="T241" i="25"/>
  <c r="AB240" i="25"/>
  <c r="AA240" i="25"/>
  <c r="Z240" i="25"/>
  <c r="Y240" i="25"/>
  <c r="X240" i="25"/>
  <c r="W240" i="25"/>
  <c r="V240" i="25"/>
  <c r="U240" i="25"/>
  <c r="T240" i="25"/>
  <c r="AB239" i="25"/>
  <c r="AA239" i="25"/>
  <c r="Z239" i="25"/>
  <c r="Y239" i="25"/>
  <c r="X239" i="25"/>
  <c r="W239" i="25"/>
  <c r="V239" i="25"/>
  <c r="U239" i="25"/>
  <c r="T239" i="25"/>
  <c r="AB238" i="25"/>
  <c r="AA238" i="25"/>
  <c r="Z238" i="25"/>
  <c r="Y238" i="25"/>
  <c r="X238" i="25"/>
  <c r="W238" i="25"/>
  <c r="V238" i="25"/>
  <c r="U238" i="25"/>
  <c r="T238" i="25"/>
  <c r="AB237" i="25"/>
  <c r="AA237" i="25"/>
  <c r="Z237" i="25"/>
  <c r="Y237" i="25"/>
  <c r="X237" i="25"/>
  <c r="W237" i="25"/>
  <c r="V237" i="25"/>
  <c r="U237" i="25"/>
  <c r="T237" i="25"/>
  <c r="AB236" i="25"/>
  <c r="AA236" i="25"/>
  <c r="Z236" i="25"/>
  <c r="Y236" i="25"/>
  <c r="X236" i="25"/>
  <c r="W236" i="25"/>
  <c r="V236" i="25"/>
  <c r="U236" i="25"/>
  <c r="T236" i="25"/>
  <c r="AB235" i="25"/>
  <c r="AA235" i="25"/>
  <c r="Z235" i="25"/>
  <c r="Y235" i="25"/>
  <c r="X235" i="25"/>
  <c r="W235" i="25"/>
  <c r="V235" i="25"/>
  <c r="U235" i="25"/>
  <c r="T235" i="25"/>
  <c r="AB234" i="25"/>
  <c r="AA234" i="25"/>
  <c r="Z234" i="25"/>
  <c r="Y234" i="25"/>
  <c r="X234" i="25"/>
  <c r="W234" i="25"/>
  <c r="V234" i="25"/>
  <c r="U234" i="25"/>
  <c r="T234" i="25"/>
  <c r="AB233" i="25"/>
  <c r="AA233" i="25"/>
  <c r="Z233" i="25"/>
  <c r="Y233" i="25"/>
  <c r="X233" i="25"/>
  <c r="W233" i="25"/>
  <c r="V233" i="25"/>
  <c r="U233" i="25"/>
  <c r="T233" i="25"/>
  <c r="AB232" i="25"/>
  <c r="AA232" i="25"/>
  <c r="Z232" i="25"/>
  <c r="Y232" i="25"/>
  <c r="X232" i="25"/>
  <c r="W232" i="25"/>
  <c r="V232" i="25"/>
  <c r="U232" i="25"/>
  <c r="T232" i="25"/>
  <c r="AB231" i="25"/>
  <c r="AA231" i="25"/>
  <c r="Z231" i="25"/>
  <c r="Y231" i="25"/>
  <c r="X231" i="25"/>
  <c r="W231" i="25"/>
  <c r="V231" i="25"/>
  <c r="U231" i="25"/>
  <c r="T231" i="25"/>
  <c r="AB230" i="25"/>
  <c r="AA230" i="25"/>
  <c r="Z230" i="25"/>
  <c r="Y230" i="25"/>
  <c r="X230" i="25"/>
  <c r="W230" i="25"/>
  <c r="V230" i="25"/>
  <c r="U230" i="25"/>
  <c r="T230" i="25"/>
  <c r="AB229" i="25"/>
  <c r="AA229" i="25"/>
  <c r="Z229" i="25"/>
  <c r="Y229" i="25"/>
  <c r="X229" i="25"/>
  <c r="W229" i="25"/>
  <c r="V229" i="25"/>
  <c r="U229" i="25"/>
  <c r="T229" i="25"/>
  <c r="AB228" i="25"/>
  <c r="AA228" i="25"/>
  <c r="Z228" i="25"/>
  <c r="Y228" i="25"/>
  <c r="X228" i="25"/>
  <c r="W228" i="25"/>
  <c r="V228" i="25"/>
  <c r="U228" i="25"/>
  <c r="T228" i="25"/>
  <c r="AB227" i="25"/>
  <c r="AA227" i="25"/>
  <c r="Z227" i="25"/>
  <c r="Y227" i="25"/>
  <c r="X227" i="25"/>
  <c r="W227" i="25"/>
  <c r="V227" i="25"/>
  <c r="U227" i="25"/>
  <c r="T227" i="25"/>
  <c r="AB226" i="25"/>
  <c r="AA226" i="25"/>
  <c r="Z226" i="25"/>
  <c r="Y226" i="25"/>
  <c r="X226" i="25"/>
  <c r="W226" i="25"/>
  <c r="V226" i="25"/>
  <c r="U226" i="25"/>
  <c r="T226" i="25"/>
  <c r="AB225" i="25"/>
  <c r="AA225" i="25"/>
  <c r="Z225" i="25"/>
  <c r="Y225" i="25"/>
  <c r="X225" i="25"/>
  <c r="W225" i="25"/>
  <c r="V225" i="25"/>
  <c r="U225" i="25"/>
  <c r="T225" i="25"/>
  <c r="AB224" i="25"/>
  <c r="AA224" i="25"/>
  <c r="Z224" i="25"/>
  <c r="Y224" i="25"/>
  <c r="X224" i="25"/>
  <c r="W224" i="25"/>
  <c r="V224" i="25"/>
  <c r="U224" i="25"/>
  <c r="T224" i="25"/>
  <c r="AB223" i="25"/>
  <c r="AA223" i="25"/>
  <c r="Z223" i="25"/>
  <c r="Y223" i="25"/>
  <c r="X223" i="25"/>
  <c r="W223" i="25"/>
  <c r="V223" i="25"/>
  <c r="U223" i="25"/>
  <c r="T223" i="25"/>
  <c r="AB222" i="25"/>
  <c r="AA222" i="25"/>
  <c r="Z222" i="25"/>
  <c r="Y222" i="25"/>
  <c r="X222" i="25"/>
  <c r="W222" i="25"/>
  <c r="V222" i="25"/>
  <c r="U222" i="25"/>
  <c r="T222" i="25"/>
  <c r="AB221" i="25"/>
  <c r="AA221" i="25"/>
  <c r="Z221" i="25"/>
  <c r="Y221" i="25"/>
  <c r="X221" i="25"/>
  <c r="W221" i="25"/>
  <c r="V221" i="25"/>
  <c r="U221" i="25"/>
  <c r="T221" i="25"/>
  <c r="AB220" i="25"/>
  <c r="AA220" i="25"/>
  <c r="Z220" i="25"/>
  <c r="Y220" i="25"/>
  <c r="X220" i="25"/>
  <c r="W220" i="25"/>
  <c r="V220" i="25"/>
  <c r="U220" i="25"/>
  <c r="T220" i="25"/>
  <c r="AB219" i="25"/>
  <c r="AA219" i="25"/>
  <c r="Z219" i="25"/>
  <c r="Y219" i="25"/>
  <c r="X219" i="25"/>
  <c r="W219" i="25"/>
  <c r="V219" i="25"/>
  <c r="U219" i="25"/>
  <c r="T219" i="25"/>
  <c r="AB218" i="25"/>
  <c r="AA218" i="25"/>
  <c r="Z218" i="25"/>
  <c r="Y218" i="25"/>
  <c r="X218" i="25"/>
  <c r="W218" i="25"/>
  <c r="V218" i="25"/>
  <c r="U218" i="25"/>
  <c r="T218" i="25"/>
  <c r="AB217" i="25"/>
  <c r="AA217" i="25"/>
  <c r="Z217" i="25"/>
  <c r="Y217" i="25"/>
  <c r="X217" i="25"/>
  <c r="W217" i="25"/>
  <c r="V217" i="25"/>
  <c r="U217" i="25"/>
  <c r="T217" i="25"/>
  <c r="AB216" i="25"/>
  <c r="AA216" i="25"/>
  <c r="Z216" i="25"/>
  <c r="Y216" i="25"/>
  <c r="X216" i="25"/>
  <c r="W216" i="25"/>
  <c r="V216" i="25"/>
  <c r="U216" i="25"/>
  <c r="T216" i="25"/>
  <c r="AB215" i="25"/>
  <c r="AA215" i="25"/>
  <c r="Z215" i="25"/>
  <c r="Y215" i="25"/>
  <c r="X215" i="25"/>
  <c r="W215" i="25"/>
  <c r="V215" i="25"/>
  <c r="U215" i="25"/>
  <c r="T215" i="25"/>
  <c r="AB214" i="25"/>
  <c r="AA214" i="25"/>
  <c r="Z214" i="25"/>
  <c r="Y214" i="25"/>
  <c r="X214" i="25"/>
  <c r="W214" i="25"/>
  <c r="V214" i="25"/>
  <c r="U214" i="25"/>
  <c r="T214" i="25"/>
  <c r="AB213" i="25"/>
  <c r="AA213" i="25"/>
  <c r="Z213" i="25"/>
  <c r="Y213" i="25"/>
  <c r="X213" i="25"/>
  <c r="W213" i="25"/>
  <c r="V213" i="25"/>
  <c r="U213" i="25"/>
  <c r="T213" i="25"/>
  <c r="AB212" i="25"/>
  <c r="AA212" i="25"/>
  <c r="Z212" i="25"/>
  <c r="Y212" i="25"/>
  <c r="X212" i="25"/>
  <c r="W212" i="25"/>
  <c r="V212" i="25"/>
  <c r="U212" i="25"/>
  <c r="T212" i="25"/>
  <c r="AB211" i="25"/>
  <c r="AA211" i="25"/>
  <c r="Z211" i="25"/>
  <c r="Y211" i="25"/>
  <c r="X211" i="25"/>
  <c r="W211" i="25"/>
  <c r="V211" i="25"/>
  <c r="U211" i="25"/>
  <c r="T211" i="25"/>
  <c r="AB210" i="25"/>
  <c r="AA210" i="25"/>
  <c r="Z210" i="25"/>
  <c r="Y210" i="25"/>
  <c r="X210" i="25"/>
  <c r="W210" i="25"/>
  <c r="V210" i="25"/>
  <c r="U210" i="25"/>
  <c r="T210" i="25"/>
  <c r="AB209" i="25"/>
  <c r="AA209" i="25"/>
  <c r="Z209" i="25"/>
  <c r="Y209" i="25"/>
  <c r="X209" i="25"/>
  <c r="W209" i="25"/>
  <c r="V209" i="25"/>
  <c r="U209" i="25"/>
  <c r="T209" i="25"/>
  <c r="AB208" i="25"/>
  <c r="AA208" i="25"/>
  <c r="Z208" i="25"/>
  <c r="Y208" i="25"/>
  <c r="X208" i="25"/>
  <c r="W208" i="25"/>
  <c r="V208" i="25"/>
  <c r="U208" i="25"/>
  <c r="T208" i="25"/>
  <c r="AB207" i="25"/>
  <c r="AA207" i="25"/>
  <c r="Z207" i="25"/>
  <c r="Y207" i="25"/>
  <c r="X207" i="25"/>
  <c r="W207" i="25"/>
  <c r="V207" i="25"/>
  <c r="U207" i="25"/>
  <c r="T207" i="25"/>
  <c r="AB206" i="25"/>
  <c r="AA206" i="25"/>
  <c r="Z206" i="25"/>
  <c r="Y206" i="25"/>
  <c r="X206" i="25"/>
  <c r="W206" i="25"/>
  <c r="V206" i="25"/>
  <c r="U206" i="25"/>
  <c r="T206" i="25"/>
  <c r="AB205" i="25"/>
  <c r="AA205" i="25"/>
  <c r="Z205" i="25"/>
  <c r="Y205" i="25"/>
  <c r="X205" i="25"/>
  <c r="W205" i="25"/>
  <c r="V205" i="25"/>
  <c r="U205" i="25"/>
  <c r="T205" i="25"/>
  <c r="AB204" i="25"/>
  <c r="AA204" i="25"/>
  <c r="Z204" i="25"/>
  <c r="Y204" i="25"/>
  <c r="X204" i="25"/>
  <c r="W204" i="25"/>
  <c r="V204" i="25"/>
  <c r="U204" i="25"/>
  <c r="T204" i="25"/>
  <c r="AB203" i="25"/>
  <c r="AA203" i="25"/>
  <c r="Z203" i="25"/>
  <c r="Y203" i="25"/>
  <c r="X203" i="25"/>
  <c r="W203" i="25"/>
  <c r="V203" i="25"/>
  <c r="U203" i="25"/>
  <c r="T203" i="25"/>
  <c r="AB202" i="25"/>
  <c r="AA202" i="25"/>
  <c r="Z202" i="25"/>
  <c r="Y202" i="25"/>
  <c r="X202" i="25"/>
  <c r="W202" i="25"/>
  <c r="V202" i="25"/>
  <c r="U202" i="25"/>
  <c r="T202" i="25"/>
  <c r="AB201" i="25"/>
  <c r="AA201" i="25"/>
  <c r="Z201" i="25"/>
  <c r="Y201" i="25"/>
  <c r="X201" i="25"/>
  <c r="W201" i="25"/>
  <c r="V201" i="25"/>
  <c r="U201" i="25"/>
  <c r="T201" i="25"/>
  <c r="AB200" i="25"/>
  <c r="AA200" i="25"/>
  <c r="Z200" i="25"/>
  <c r="Y200" i="25"/>
  <c r="X200" i="25"/>
  <c r="W200" i="25"/>
  <c r="V200" i="25"/>
  <c r="U200" i="25"/>
  <c r="T200" i="25"/>
  <c r="AB199" i="25"/>
  <c r="AA199" i="25"/>
  <c r="Z199" i="25"/>
  <c r="Y199" i="25"/>
  <c r="X199" i="25"/>
  <c r="W199" i="25"/>
  <c r="V199" i="25"/>
  <c r="U199" i="25"/>
  <c r="T199" i="25"/>
  <c r="AB198" i="25"/>
  <c r="AA198" i="25"/>
  <c r="Z198" i="25"/>
  <c r="Y198" i="25"/>
  <c r="X198" i="25"/>
  <c r="W198" i="25"/>
  <c r="V198" i="25"/>
  <c r="U198" i="25"/>
  <c r="T198" i="25"/>
  <c r="AB197" i="25"/>
  <c r="AA197" i="25"/>
  <c r="Z197" i="25"/>
  <c r="Y197" i="25"/>
  <c r="X197" i="25"/>
  <c r="W197" i="25"/>
  <c r="V197" i="25"/>
  <c r="U197" i="25"/>
  <c r="T197" i="25"/>
  <c r="AB196" i="25"/>
  <c r="AA196" i="25"/>
  <c r="Z196" i="25"/>
  <c r="Y196" i="25"/>
  <c r="X196" i="25"/>
  <c r="W196" i="25"/>
  <c r="V196" i="25"/>
  <c r="U196" i="25"/>
  <c r="T196" i="25"/>
  <c r="AB195" i="25"/>
  <c r="AA195" i="25"/>
  <c r="Z195" i="25"/>
  <c r="Y195" i="25"/>
  <c r="X195" i="25"/>
  <c r="W195" i="25"/>
  <c r="V195" i="25"/>
  <c r="U195" i="25"/>
  <c r="T195" i="25"/>
  <c r="AB194" i="25"/>
  <c r="AA194" i="25"/>
  <c r="Z194" i="25"/>
  <c r="Y194" i="25"/>
  <c r="X194" i="25"/>
  <c r="W194" i="25"/>
  <c r="V194" i="25"/>
  <c r="U194" i="25"/>
  <c r="T194" i="25"/>
  <c r="AB193" i="25"/>
  <c r="AA193" i="25"/>
  <c r="Z193" i="25"/>
  <c r="Y193" i="25"/>
  <c r="X193" i="25"/>
  <c r="W193" i="25"/>
  <c r="V193" i="25"/>
  <c r="U193" i="25"/>
  <c r="T193" i="25"/>
  <c r="AB192" i="25"/>
  <c r="AA192" i="25"/>
  <c r="Z192" i="25"/>
  <c r="Y192" i="25"/>
  <c r="X192" i="25"/>
  <c r="W192" i="25"/>
  <c r="V192" i="25"/>
  <c r="U192" i="25"/>
  <c r="T192" i="25"/>
  <c r="AB191" i="25"/>
  <c r="AA191" i="25"/>
  <c r="Z191" i="25"/>
  <c r="Y191" i="25"/>
  <c r="X191" i="25"/>
  <c r="W191" i="25"/>
  <c r="V191" i="25"/>
  <c r="U191" i="25"/>
  <c r="T191" i="25"/>
  <c r="AB190" i="25"/>
  <c r="AA190" i="25"/>
  <c r="Z190" i="25"/>
  <c r="Y190" i="25"/>
  <c r="X190" i="25"/>
  <c r="W190" i="25"/>
  <c r="V190" i="25"/>
  <c r="U190" i="25"/>
  <c r="T190" i="25"/>
  <c r="AB189" i="25"/>
  <c r="AA189" i="25"/>
  <c r="Z189" i="25"/>
  <c r="Y189" i="25"/>
  <c r="X189" i="25"/>
  <c r="W189" i="25"/>
  <c r="V189" i="25"/>
  <c r="U189" i="25"/>
  <c r="T189" i="25"/>
  <c r="AB188" i="25"/>
  <c r="AA188" i="25"/>
  <c r="Z188" i="25"/>
  <c r="Y188" i="25"/>
  <c r="X188" i="25"/>
  <c r="W188" i="25"/>
  <c r="V188" i="25"/>
  <c r="U188" i="25"/>
  <c r="T188" i="25"/>
  <c r="AB187" i="25"/>
  <c r="AA187" i="25"/>
  <c r="Z187" i="25"/>
  <c r="Y187" i="25"/>
  <c r="X187" i="25"/>
  <c r="W187" i="25"/>
  <c r="V187" i="25"/>
  <c r="U187" i="25"/>
  <c r="T187" i="25"/>
  <c r="AB186" i="25"/>
  <c r="AA186" i="25"/>
  <c r="Z186" i="25"/>
  <c r="Y186" i="25"/>
  <c r="X186" i="25"/>
  <c r="W186" i="25"/>
  <c r="V186" i="25"/>
  <c r="U186" i="25"/>
  <c r="T186" i="25"/>
  <c r="AB185" i="25"/>
  <c r="AA185" i="25"/>
  <c r="Z185" i="25"/>
  <c r="Y185" i="25"/>
  <c r="X185" i="25"/>
  <c r="W185" i="25"/>
  <c r="V185" i="25"/>
  <c r="U185" i="25"/>
  <c r="T185" i="25"/>
  <c r="AB184" i="25"/>
  <c r="AA184" i="25"/>
  <c r="Z184" i="25"/>
  <c r="Y184" i="25"/>
  <c r="X184" i="25"/>
  <c r="W184" i="25"/>
  <c r="V184" i="25"/>
  <c r="U184" i="25"/>
  <c r="T184" i="25"/>
  <c r="AB183" i="25"/>
  <c r="AA183" i="25"/>
  <c r="Z183" i="25"/>
  <c r="Y183" i="25"/>
  <c r="X183" i="25"/>
  <c r="W183" i="25"/>
  <c r="V183" i="25"/>
  <c r="U183" i="25"/>
  <c r="T183" i="25"/>
  <c r="AB182" i="25"/>
  <c r="AA182" i="25"/>
  <c r="Z182" i="25"/>
  <c r="Y182" i="25"/>
  <c r="X182" i="25"/>
  <c r="W182" i="25"/>
  <c r="V182" i="25"/>
  <c r="U182" i="25"/>
  <c r="T182" i="25"/>
  <c r="AB181" i="25"/>
  <c r="AA181" i="25"/>
  <c r="Z181" i="25"/>
  <c r="Y181" i="25"/>
  <c r="X181" i="25"/>
  <c r="W181" i="25"/>
  <c r="V181" i="25"/>
  <c r="U181" i="25"/>
  <c r="T181" i="25"/>
  <c r="AB180" i="25"/>
  <c r="AA180" i="25"/>
  <c r="Z180" i="25"/>
  <c r="Y180" i="25"/>
  <c r="X180" i="25"/>
  <c r="W180" i="25"/>
  <c r="V180" i="25"/>
  <c r="U180" i="25"/>
  <c r="T180" i="25"/>
  <c r="AB179" i="25"/>
  <c r="AA179" i="25"/>
  <c r="Z179" i="25"/>
  <c r="Y179" i="25"/>
  <c r="X179" i="25"/>
  <c r="W179" i="25"/>
  <c r="V179" i="25"/>
  <c r="U179" i="25"/>
  <c r="T179" i="25"/>
  <c r="AB178" i="25"/>
  <c r="AA178" i="25"/>
  <c r="Z178" i="25"/>
  <c r="Y178" i="25"/>
  <c r="X178" i="25"/>
  <c r="W178" i="25"/>
  <c r="V178" i="25"/>
  <c r="U178" i="25"/>
  <c r="T178" i="25"/>
  <c r="AB177" i="25"/>
  <c r="AA177" i="25"/>
  <c r="Z177" i="25"/>
  <c r="Y177" i="25"/>
  <c r="X177" i="25"/>
  <c r="W177" i="25"/>
  <c r="V177" i="25"/>
  <c r="U177" i="25"/>
  <c r="T177" i="25"/>
  <c r="AB176" i="25"/>
  <c r="AA176" i="25"/>
  <c r="Z176" i="25"/>
  <c r="Y176" i="25"/>
  <c r="X176" i="25"/>
  <c r="W176" i="25"/>
  <c r="V176" i="25"/>
  <c r="U176" i="25"/>
  <c r="T176" i="25"/>
  <c r="AB175" i="25"/>
  <c r="AA175" i="25"/>
  <c r="Z175" i="25"/>
  <c r="Y175" i="25"/>
  <c r="X175" i="25"/>
  <c r="W175" i="25"/>
  <c r="V175" i="25"/>
  <c r="U175" i="25"/>
  <c r="T175" i="25"/>
  <c r="AB174" i="25"/>
  <c r="AA174" i="25"/>
  <c r="Z174" i="25"/>
  <c r="Y174" i="25"/>
  <c r="X174" i="25"/>
  <c r="W174" i="25"/>
  <c r="V174" i="25"/>
  <c r="U174" i="25"/>
  <c r="T174" i="25"/>
  <c r="AB173" i="25"/>
  <c r="AA173" i="25"/>
  <c r="Z173" i="25"/>
  <c r="Y173" i="25"/>
  <c r="X173" i="25"/>
  <c r="W173" i="25"/>
  <c r="V173" i="25"/>
  <c r="U173" i="25"/>
  <c r="T173" i="25"/>
  <c r="AB172" i="25"/>
  <c r="AA172" i="25"/>
  <c r="Z172" i="25"/>
  <c r="Y172" i="25"/>
  <c r="X172" i="25"/>
  <c r="W172" i="25"/>
  <c r="V172" i="25"/>
  <c r="U172" i="25"/>
  <c r="T172" i="25"/>
  <c r="AB171" i="25"/>
  <c r="AA171" i="25"/>
  <c r="Z171" i="25"/>
  <c r="Y171" i="25"/>
  <c r="X171" i="25"/>
  <c r="W171" i="25"/>
  <c r="V171" i="25"/>
  <c r="U171" i="25"/>
  <c r="T171" i="25"/>
  <c r="AB170" i="25"/>
  <c r="AA170" i="25"/>
  <c r="Z170" i="25"/>
  <c r="Y170" i="25"/>
  <c r="X170" i="25"/>
  <c r="W170" i="25"/>
  <c r="V170" i="25"/>
  <c r="U170" i="25"/>
  <c r="T170" i="25"/>
  <c r="AB169" i="25"/>
  <c r="AA169" i="25"/>
  <c r="Z169" i="25"/>
  <c r="Y169" i="25"/>
  <c r="X169" i="25"/>
  <c r="W169" i="25"/>
  <c r="V169" i="25"/>
  <c r="U169" i="25"/>
  <c r="T169" i="25"/>
  <c r="AB168" i="25"/>
  <c r="AA168" i="25"/>
  <c r="Z168" i="25"/>
  <c r="Y168" i="25"/>
  <c r="X168" i="25"/>
  <c r="W168" i="25"/>
  <c r="V168" i="25"/>
  <c r="U168" i="25"/>
  <c r="T168" i="25"/>
  <c r="AB167" i="25"/>
  <c r="AA167" i="25"/>
  <c r="Z167" i="25"/>
  <c r="Y167" i="25"/>
  <c r="X167" i="25"/>
  <c r="W167" i="25"/>
  <c r="V167" i="25"/>
  <c r="U167" i="25"/>
  <c r="T167" i="25"/>
  <c r="AB166" i="25"/>
  <c r="AA166" i="25"/>
  <c r="Z166" i="25"/>
  <c r="Y166" i="25"/>
  <c r="X166" i="25"/>
  <c r="W166" i="25"/>
  <c r="V166" i="25"/>
  <c r="U166" i="25"/>
  <c r="T166" i="25"/>
  <c r="AB165" i="25"/>
  <c r="AA165" i="25"/>
  <c r="Z165" i="25"/>
  <c r="Y165" i="25"/>
  <c r="X165" i="25"/>
  <c r="W165" i="25"/>
  <c r="V165" i="25"/>
  <c r="U165" i="25"/>
  <c r="T165" i="25"/>
  <c r="AB164" i="25"/>
  <c r="AA164" i="25"/>
  <c r="Z164" i="25"/>
  <c r="Y164" i="25"/>
  <c r="X164" i="25"/>
  <c r="W164" i="25"/>
  <c r="V164" i="25"/>
  <c r="U164" i="25"/>
  <c r="T164" i="25"/>
  <c r="AB163" i="25"/>
  <c r="AA163" i="25"/>
  <c r="Z163" i="25"/>
  <c r="Y163" i="25"/>
  <c r="X163" i="25"/>
  <c r="W163" i="25"/>
  <c r="V163" i="25"/>
  <c r="U163" i="25"/>
  <c r="T163" i="25"/>
  <c r="AB162" i="25"/>
  <c r="AA162" i="25"/>
  <c r="Z162" i="25"/>
  <c r="Y162" i="25"/>
  <c r="X162" i="25"/>
  <c r="W162" i="25"/>
  <c r="V162" i="25"/>
  <c r="U162" i="25"/>
  <c r="T162" i="25"/>
  <c r="AB161" i="25"/>
  <c r="AA161" i="25"/>
  <c r="Z161" i="25"/>
  <c r="Y161" i="25"/>
  <c r="X161" i="25"/>
  <c r="W161" i="25"/>
  <c r="V161" i="25"/>
  <c r="U161" i="25"/>
  <c r="T161" i="25"/>
  <c r="AB160" i="25"/>
  <c r="AA160" i="25"/>
  <c r="Z160" i="25"/>
  <c r="Y160" i="25"/>
  <c r="X160" i="25"/>
  <c r="W160" i="25"/>
  <c r="V160" i="25"/>
  <c r="U160" i="25"/>
  <c r="T160" i="25"/>
  <c r="AB159" i="25"/>
  <c r="AA159" i="25"/>
  <c r="Z159" i="25"/>
  <c r="Y159" i="25"/>
  <c r="X159" i="25"/>
  <c r="W159" i="25"/>
  <c r="V159" i="25"/>
  <c r="U159" i="25"/>
  <c r="T159" i="25"/>
  <c r="AB158" i="25"/>
  <c r="AA158" i="25"/>
  <c r="Z158" i="25"/>
  <c r="Y158" i="25"/>
  <c r="X158" i="25"/>
  <c r="W158" i="25"/>
  <c r="V158" i="25"/>
  <c r="U158" i="25"/>
  <c r="T158" i="25"/>
  <c r="AB157" i="25"/>
  <c r="AA157" i="25"/>
  <c r="Z157" i="25"/>
  <c r="Y157" i="25"/>
  <c r="X157" i="25"/>
  <c r="W157" i="25"/>
  <c r="V157" i="25"/>
  <c r="U157" i="25"/>
  <c r="T157" i="25"/>
  <c r="AB156" i="25"/>
  <c r="AA156" i="25"/>
  <c r="Z156" i="25"/>
  <c r="Y156" i="25"/>
  <c r="X156" i="25"/>
  <c r="W156" i="25"/>
  <c r="V156" i="25"/>
  <c r="U156" i="25"/>
  <c r="T156" i="25"/>
  <c r="AB155" i="25"/>
  <c r="AA155" i="25"/>
  <c r="Z155" i="25"/>
  <c r="Y155" i="25"/>
  <c r="X155" i="25"/>
  <c r="W155" i="25"/>
  <c r="V155" i="25"/>
  <c r="U155" i="25"/>
  <c r="T155" i="25"/>
  <c r="AB154" i="25"/>
  <c r="AA154" i="25"/>
  <c r="Z154" i="25"/>
  <c r="Y154" i="25"/>
  <c r="X154" i="25"/>
  <c r="W154" i="25"/>
  <c r="V154" i="25"/>
  <c r="U154" i="25"/>
  <c r="T154" i="25"/>
  <c r="AB153" i="25"/>
  <c r="AA153" i="25"/>
  <c r="Z153" i="25"/>
  <c r="Y153" i="25"/>
  <c r="X153" i="25"/>
  <c r="W153" i="25"/>
  <c r="V153" i="25"/>
  <c r="U153" i="25"/>
  <c r="T153" i="25"/>
  <c r="AB152" i="25"/>
  <c r="AA152" i="25"/>
  <c r="Z152" i="25"/>
  <c r="Y152" i="25"/>
  <c r="X152" i="25"/>
  <c r="W152" i="25"/>
  <c r="V152" i="25"/>
  <c r="U152" i="25"/>
  <c r="T152" i="25"/>
  <c r="AB151" i="25"/>
  <c r="AA151" i="25"/>
  <c r="Z151" i="25"/>
  <c r="Y151" i="25"/>
  <c r="X151" i="25"/>
  <c r="W151" i="25"/>
  <c r="V151" i="25"/>
  <c r="U151" i="25"/>
  <c r="T151" i="25"/>
  <c r="AB150" i="25"/>
  <c r="AA150" i="25"/>
  <c r="Z150" i="25"/>
  <c r="Y150" i="25"/>
  <c r="X150" i="25"/>
  <c r="W150" i="25"/>
  <c r="V150" i="25"/>
  <c r="U150" i="25"/>
  <c r="T150" i="25"/>
  <c r="AB149" i="25"/>
  <c r="AA149" i="25"/>
  <c r="Z149" i="25"/>
  <c r="Y149" i="25"/>
  <c r="X149" i="25"/>
  <c r="W149" i="25"/>
  <c r="V149" i="25"/>
  <c r="U149" i="25"/>
  <c r="T149" i="25"/>
  <c r="AB148" i="25"/>
  <c r="AA148" i="25"/>
  <c r="Z148" i="25"/>
  <c r="Y148" i="25"/>
  <c r="X148" i="25"/>
  <c r="W148" i="25"/>
  <c r="V148" i="25"/>
  <c r="U148" i="25"/>
  <c r="T148" i="25"/>
  <c r="AB147" i="25"/>
  <c r="AA147" i="25"/>
  <c r="Z147" i="25"/>
  <c r="Y147" i="25"/>
  <c r="X147" i="25"/>
  <c r="W147" i="25"/>
  <c r="V147" i="25"/>
  <c r="U147" i="25"/>
  <c r="T147" i="25"/>
  <c r="AB146" i="25"/>
  <c r="AA146" i="25"/>
  <c r="Z146" i="25"/>
  <c r="Y146" i="25"/>
  <c r="X146" i="25"/>
  <c r="W146" i="25"/>
  <c r="V146" i="25"/>
  <c r="U146" i="25"/>
  <c r="T146" i="25"/>
  <c r="AB145" i="25"/>
  <c r="AA145" i="25"/>
  <c r="Z145" i="25"/>
  <c r="Y145" i="25"/>
  <c r="X145" i="25"/>
  <c r="W145" i="25"/>
  <c r="V145" i="25"/>
  <c r="U145" i="25"/>
  <c r="T145" i="25"/>
  <c r="AB144" i="25"/>
  <c r="AA144" i="25"/>
  <c r="Z144" i="25"/>
  <c r="Y144" i="25"/>
  <c r="X144" i="25"/>
  <c r="W144" i="25"/>
  <c r="V144" i="25"/>
  <c r="U144" i="25"/>
  <c r="T144" i="25"/>
  <c r="AB143" i="25"/>
  <c r="AA143" i="25"/>
  <c r="Z143" i="25"/>
  <c r="Y143" i="25"/>
  <c r="X143" i="25"/>
  <c r="W143" i="25"/>
  <c r="V143" i="25"/>
  <c r="U143" i="25"/>
  <c r="T143" i="25"/>
  <c r="AB142" i="25"/>
  <c r="AA142" i="25"/>
  <c r="Z142" i="25"/>
  <c r="Y142" i="25"/>
  <c r="X142" i="25"/>
  <c r="W142" i="25"/>
  <c r="V142" i="25"/>
  <c r="U142" i="25"/>
  <c r="T142" i="25"/>
  <c r="AB141" i="25"/>
  <c r="AA141" i="25"/>
  <c r="Z141" i="25"/>
  <c r="Y141" i="25"/>
  <c r="X141" i="25"/>
  <c r="W141" i="25"/>
  <c r="V141" i="25"/>
  <c r="U141" i="25"/>
  <c r="T141" i="25"/>
  <c r="AB140" i="25"/>
  <c r="AA140" i="25"/>
  <c r="Z140" i="25"/>
  <c r="Y140" i="25"/>
  <c r="X140" i="25"/>
  <c r="W140" i="25"/>
  <c r="V140" i="25"/>
  <c r="U140" i="25"/>
  <c r="T140" i="25"/>
  <c r="AB139" i="25"/>
  <c r="AA139" i="25"/>
  <c r="Z139" i="25"/>
  <c r="Y139" i="25"/>
  <c r="X139" i="25"/>
  <c r="W139" i="25"/>
  <c r="V139" i="25"/>
  <c r="U139" i="25"/>
  <c r="T139" i="25"/>
  <c r="AB138" i="25"/>
  <c r="AA138" i="25"/>
  <c r="Z138" i="25"/>
  <c r="Y138" i="25"/>
  <c r="X138" i="25"/>
  <c r="W138" i="25"/>
  <c r="V138" i="25"/>
  <c r="U138" i="25"/>
  <c r="T138" i="25"/>
  <c r="AB137" i="25"/>
  <c r="AA137" i="25"/>
  <c r="Z137" i="25"/>
  <c r="Y137" i="25"/>
  <c r="X137" i="25"/>
  <c r="W137" i="25"/>
  <c r="V137" i="25"/>
  <c r="U137" i="25"/>
  <c r="T137" i="25"/>
  <c r="AB136" i="25"/>
  <c r="AA136" i="25"/>
  <c r="Z136" i="25"/>
  <c r="Y136" i="25"/>
  <c r="X136" i="25"/>
  <c r="W136" i="25"/>
  <c r="V136" i="25"/>
  <c r="U136" i="25"/>
  <c r="T136" i="25"/>
  <c r="AB135" i="25"/>
  <c r="AA135" i="25"/>
  <c r="Z135" i="25"/>
  <c r="Y135" i="25"/>
  <c r="X135" i="25"/>
  <c r="W135" i="25"/>
  <c r="V135" i="25"/>
  <c r="U135" i="25"/>
  <c r="T135" i="25"/>
  <c r="AB134" i="25"/>
  <c r="AA134" i="25"/>
  <c r="Z134" i="25"/>
  <c r="Y134" i="25"/>
  <c r="X134" i="25"/>
  <c r="W134" i="25"/>
  <c r="V134" i="25"/>
  <c r="U134" i="25"/>
  <c r="T134" i="25"/>
  <c r="AB133" i="25"/>
  <c r="AA133" i="25"/>
  <c r="Z133" i="25"/>
  <c r="Y133" i="25"/>
  <c r="X133" i="25"/>
  <c r="W133" i="25"/>
  <c r="V133" i="25"/>
  <c r="U133" i="25"/>
  <c r="T133" i="25"/>
  <c r="AB132" i="25"/>
  <c r="AA132" i="25"/>
  <c r="Z132" i="25"/>
  <c r="Y132" i="25"/>
  <c r="X132" i="25"/>
  <c r="W132" i="25"/>
  <c r="V132" i="25"/>
  <c r="U132" i="25"/>
  <c r="T132" i="25"/>
  <c r="AB131" i="25"/>
  <c r="AA131" i="25"/>
  <c r="Z131" i="25"/>
  <c r="Y131" i="25"/>
  <c r="X131" i="25"/>
  <c r="W131" i="25"/>
  <c r="V131" i="25"/>
  <c r="U131" i="25"/>
  <c r="T131" i="25"/>
  <c r="AB130" i="25"/>
  <c r="AA130" i="25"/>
  <c r="Z130" i="25"/>
  <c r="Y130" i="25"/>
  <c r="X130" i="25"/>
  <c r="W130" i="25"/>
  <c r="V130" i="25"/>
  <c r="U130" i="25"/>
  <c r="T130" i="25"/>
  <c r="AB129" i="25"/>
  <c r="AA129" i="25"/>
  <c r="Z129" i="25"/>
  <c r="Y129" i="25"/>
  <c r="X129" i="25"/>
  <c r="W129" i="25"/>
  <c r="V129" i="25"/>
  <c r="U129" i="25"/>
  <c r="T129" i="25"/>
  <c r="AB128" i="25"/>
  <c r="AA128" i="25"/>
  <c r="Z128" i="25"/>
  <c r="Y128" i="25"/>
  <c r="X128" i="25"/>
  <c r="W128" i="25"/>
  <c r="V128" i="25"/>
  <c r="U128" i="25"/>
  <c r="T128" i="25"/>
  <c r="AB127" i="25"/>
  <c r="AA127" i="25"/>
  <c r="Z127" i="25"/>
  <c r="Y127" i="25"/>
  <c r="X127" i="25"/>
  <c r="W127" i="25"/>
  <c r="V127" i="25"/>
  <c r="U127" i="25"/>
  <c r="T127" i="25"/>
  <c r="AB126" i="25"/>
  <c r="AA126" i="25"/>
  <c r="Z126" i="25"/>
  <c r="Y126" i="25"/>
  <c r="X126" i="25"/>
  <c r="W126" i="25"/>
  <c r="V126" i="25"/>
  <c r="U126" i="25"/>
  <c r="T126" i="25"/>
  <c r="AB125" i="25"/>
  <c r="AA125" i="25"/>
  <c r="Z125" i="25"/>
  <c r="Y125" i="25"/>
  <c r="X125" i="25"/>
  <c r="W125" i="25"/>
  <c r="V125" i="25"/>
  <c r="U125" i="25"/>
  <c r="T125" i="25"/>
  <c r="AB124" i="25"/>
  <c r="AA124" i="25"/>
  <c r="Z124" i="25"/>
  <c r="Y124" i="25"/>
  <c r="X124" i="25"/>
  <c r="W124" i="25"/>
  <c r="V124" i="25"/>
  <c r="U124" i="25"/>
  <c r="T124" i="25"/>
  <c r="AB123" i="25"/>
  <c r="AA123" i="25"/>
  <c r="Z123" i="25"/>
  <c r="Y123" i="25"/>
  <c r="X123" i="25"/>
  <c r="W123" i="25"/>
  <c r="V123" i="25"/>
  <c r="U123" i="25"/>
  <c r="T123" i="25"/>
  <c r="AB122" i="25"/>
  <c r="AA122" i="25"/>
  <c r="Z122" i="25"/>
  <c r="Y122" i="25"/>
  <c r="X122" i="25"/>
  <c r="W122" i="25"/>
  <c r="V122" i="25"/>
  <c r="U122" i="25"/>
  <c r="T122" i="25"/>
  <c r="AB121" i="25"/>
  <c r="AA121" i="25"/>
  <c r="Z121" i="25"/>
  <c r="Y121" i="25"/>
  <c r="X121" i="25"/>
  <c r="W121" i="25"/>
  <c r="V121" i="25"/>
  <c r="U121" i="25"/>
  <c r="T121" i="25"/>
  <c r="AB120" i="25"/>
  <c r="AA120" i="25"/>
  <c r="Z120" i="25"/>
  <c r="Y120" i="25"/>
  <c r="X120" i="25"/>
  <c r="W120" i="25"/>
  <c r="V120" i="25"/>
  <c r="U120" i="25"/>
  <c r="T120" i="25"/>
  <c r="AB119" i="25"/>
  <c r="AA119" i="25"/>
  <c r="Z119" i="25"/>
  <c r="Y119" i="25"/>
  <c r="X119" i="25"/>
  <c r="W119" i="25"/>
  <c r="V119" i="25"/>
  <c r="U119" i="25"/>
  <c r="T119" i="25"/>
  <c r="AB118" i="25"/>
  <c r="AA118" i="25"/>
  <c r="Z118" i="25"/>
  <c r="Y118" i="25"/>
  <c r="X118" i="25"/>
  <c r="W118" i="25"/>
  <c r="V118" i="25"/>
  <c r="U118" i="25"/>
  <c r="T118" i="25"/>
  <c r="AB117" i="25"/>
  <c r="AA117" i="25"/>
  <c r="Z117" i="25"/>
  <c r="Y117" i="25"/>
  <c r="X117" i="25"/>
  <c r="W117" i="25"/>
  <c r="V117" i="25"/>
  <c r="U117" i="25"/>
  <c r="T117" i="25"/>
  <c r="AB116" i="25"/>
  <c r="AA116" i="25"/>
  <c r="Z116" i="25"/>
  <c r="Y116" i="25"/>
  <c r="X116" i="25"/>
  <c r="W116" i="25"/>
  <c r="V116" i="25"/>
  <c r="U116" i="25"/>
  <c r="T116" i="25"/>
  <c r="AB115" i="25"/>
  <c r="AA115" i="25"/>
  <c r="Z115" i="25"/>
  <c r="Y115" i="25"/>
  <c r="X115" i="25"/>
  <c r="W115" i="25"/>
  <c r="V115" i="25"/>
  <c r="U115" i="25"/>
  <c r="T115" i="25"/>
  <c r="AB114" i="25"/>
  <c r="AA114" i="25"/>
  <c r="Z114" i="25"/>
  <c r="Y114" i="25"/>
  <c r="X114" i="25"/>
  <c r="W114" i="25"/>
  <c r="V114" i="25"/>
  <c r="U114" i="25"/>
  <c r="T114" i="25"/>
  <c r="AB113" i="25"/>
  <c r="AA113" i="25"/>
  <c r="Z113" i="25"/>
  <c r="Y113" i="25"/>
  <c r="X113" i="25"/>
  <c r="W113" i="25"/>
  <c r="V113" i="25"/>
  <c r="U113" i="25"/>
  <c r="T113" i="25"/>
  <c r="AB112" i="25"/>
  <c r="AA112" i="25"/>
  <c r="Z112" i="25"/>
  <c r="Y112" i="25"/>
  <c r="X112" i="25"/>
  <c r="W112" i="25"/>
  <c r="V112" i="25"/>
  <c r="U112" i="25"/>
  <c r="T112" i="25"/>
  <c r="AB111" i="25"/>
  <c r="AA111" i="25"/>
  <c r="Z111" i="25"/>
  <c r="Y111" i="25"/>
  <c r="X111" i="25"/>
  <c r="W111" i="25"/>
  <c r="V111" i="25"/>
  <c r="U111" i="25"/>
  <c r="T111" i="25"/>
  <c r="AB110" i="25"/>
  <c r="AA110" i="25"/>
  <c r="Z110" i="25"/>
  <c r="Y110" i="25"/>
  <c r="X110" i="25"/>
  <c r="W110" i="25"/>
  <c r="V110" i="25"/>
  <c r="U110" i="25"/>
  <c r="T110" i="25"/>
  <c r="AB109" i="25"/>
  <c r="AA109" i="25"/>
  <c r="Z109" i="25"/>
  <c r="Y109" i="25"/>
  <c r="X109" i="25"/>
  <c r="W109" i="25"/>
  <c r="V109" i="25"/>
  <c r="U109" i="25"/>
  <c r="T109" i="25"/>
  <c r="AB108" i="25"/>
  <c r="AA108" i="25"/>
  <c r="Z108" i="25"/>
  <c r="Y108" i="25"/>
  <c r="X108" i="25"/>
  <c r="W108" i="25"/>
  <c r="V108" i="25"/>
  <c r="U108" i="25"/>
  <c r="T108" i="25"/>
  <c r="AB107" i="25"/>
  <c r="AA107" i="25"/>
  <c r="Z107" i="25"/>
  <c r="Y107" i="25"/>
  <c r="X107" i="25"/>
  <c r="W107" i="25"/>
  <c r="V107" i="25"/>
  <c r="U107" i="25"/>
  <c r="T107" i="25"/>
  <c r="AB106" i="25"/>
  <c r="AA106" i="25"/>
  <c r="Z106" i="25"/>
  <c r="Y106" i="25"/>
  <c r="X106" i="25"/>
  <c r="W106" i="25"/>
  <c r="V106" i="25"/>
  <c r="U106" i="25"/>
  <c r="T106" i="25"/>
  <c r="AB105" i="25"/>
  <c r="AA105" i="25"/>
  <c r="Z105" i="25"/>
  <c r="Y105" i="25"/>
  <c r="X105" i="25"/>
  <c r="W105" i="25"/>
  <c r="V105" i="25"/>
  <c r="U105" i="25"/>
  <c r="T105" i="25"/>
  <c r="AB104" i="25"/>
  <c r="AA104" i="25"/>
  <c r="Z104" i="25"/>
  <c r="Y104" i="25"/>
  <c r="X104" i="25"/>
  <c r="W104" i="25"/>
  <c r="V104" i="25"/>
  <c r="U104" i="25"/>
  <c r="T104" i="25"/>
  <c r="AB103" i="25"/>
  <c r="AA103" i="25"/>
  <c r="Z103" i="25"/>
  <c r="Y103" i="25"/>
  <c r="X103" i="25"/>
  <c r="W103" i="25"/>
  <c r="V103" i="25"/>
  <c r="U103" i="25"/>
  <c r="T103" i="25"/>
  <c r="AB102" i="25"/>
  <c r="AA102" i="25"/>
  <c r="Z102" i="25"/>
  <c r="Y102" i="25"/>
  <c r="X102" i="25"/>
  <c r="W102" i="25"/>
  <c r="V102" i="25"/>
  <c r="U102" i="25"/>
  <c r="T102" i="25"/>
  <c r="AB101" i="25"/>
  <c r="AA101" i="25"/>
  <c r="Z101" i="25"/>
  <c r="Y101" i="25"/>
  <c r="X101" i="25"/>
  <c r="W101" i="25"/>
  <c r="V101" i="25"/>
  <c r="U101" i="25"/>
  <c r="T101" i="25"/>
  <c r="AB100" i="25"/>
  <c r="AA100" i="25"/>
  <c r="Z100" i="25"/>
  <c r="Y100" i="25"/>
  <c r="X100" i="25"/>
  <c r="W100" i="25"/>
  <c r="V100" i="25"/>
  <c r="U100" i="25"/>
  <c r="T100" i="25"/>
  <c r="AB99" i="25"/>
  <c r="AA99" i="25"/>
  <c r="Z99" i="25"/>
  <c r="Y99" i="25"/>
  <c r="X99" i="25"/>
  <c r="W99" i="25"/>
  <c r="V99" i="25"/>
  <c r="U99" i="25"/>
  <c r="T99" i="25"/>
  <c r="AB98" i="25"/>
  <c r="AA98" i="25"/>
  <c r="Z98" i="25"/>
  <c r="Y98" i="25"/>
  <c r="X98" i="25"/>
  <c r="W98" i="25"/>
  <c r="V98" i="25"/>
  <c r="U98" i="25"/>
  <c r="T98" i="25"/>
  <c r="AB97" i="25"/>
  <c r="AA97" i="25"/>
  <c r="Z97" i="25"/>
  <c r="Y97" i="25"/>
  <c r="X97" i="25"/>
  <c r="W97" i="25"/>
  <c r="V97" i="25"/>
  <c r="U97" i="25"/>
  <c r="T97" i="25"/>
  <c r="AB96" i="25"/>
  <c r="AA96" i="25"/>
  <c r="Z96" i="25"/>
  <c r="Y96" i="25"/>
  <c r="X96" i="25"/>
  <c r="W96" i="25"/>
  <c r="V96" i="25"/>
  <c r="U96" i="25"/>
  <c r="T96" i="25"/>
  <c r="AB95" i="25"/>
  <c r="AA95" i="25"/>
  <c r="Z95" i="25"/>
  <c r="Y95" i="25"/>
  <c r="X95" i="25"/>
  <c r="W95" i="25"/>
  <c r="V95" i="25"/>
  <c r="U95" i="25"/>
  <c r="T95" i="25"/>
  <c r="AB94" i="25"/>
  <c r="AA94" i="25"/>
  <c r="Z94" i="25"/>
  <c r="Y94" i="25"/>
  <c r="X94" i="25"/>
  <c r="W94" i="25"/>
  <c r="V94" i="25"/>
  <c r="U94" i="25"/>
  <c r="T94" i="25"/>
  <c r="AB93" i="25"/>
  <c r="AA93" i="25"/>
  <c r="Z93" i="25"/>
  <c r="Y93" i="25"/>
  <c r="X93" i="25"/>
  <c r="W93" i="25"/>
  <c r="V93" i="25"/>
  <c r="U93" i="25"/>
  <c r="T93" i="25"/>
  <c r="AB92" i="25"/>
  <c r="AA92" i="25"/>
  <c r="Z92" i="25"/>
  <c r="Y92" i="25"/>
  <c r="X92" i="25"/>
  <c r="W92" i="25"/>
  <c r="V92" i="25"/>
  <c r="U92" i="25"/>
  <c r="T92" i="25"/>
  <c r="AB91" i="25"/>
  <c r="AA91" i="25"/>
  <c r="Z91" i="25"/>
  <c r="Y91" i="25"/>
  <c r="X91" i="25"/>
  <c r="W91" i="25"/>
  <c r="V91" i="25"/>
  <c r="U91" i="25"/>
  <c r="T91" i="25"/>
  <c r="AB90" i="25"/>
  <c r="AA90" i="25"/>
  <c r="Z90" i="25"/>
  <c r="Y90" i="25"/>
  <c r="X90" i="25"/>
  <c r="W90" i="25"/>
  <c r="V90" i="25"/>
  <c r="U90" i="25"/>
  <c r="T90" i="25"/>
  <c r="AB89" i="25"/>
  <c r="AA89" i="25"/>
  <c r="Z89" i="25"/>
  <c r="Y89" i="25"/>
  <c r="X89" i="25"/>
  <c r="W89" i="25"/>
  <c r="V89" i="25"/>
  <c r="U89" i="25"/>
  <c r="T89" i="25"/>
  <c r="AB88" i="25"/>
  <c r="AA88" i="25"/>
  <c r="Z88" i="25"/>
  <c r="Y88" i="25"/>
  <c r="X88" i="25"/>
  <c r="W88" i="25"/>
  <c r="V88" i="25"/>
  <c r="U88" i="25"/>
  <c r="T88" i="25"/>
  <c r="AB87" i="25"/>
  <c r="AA87" i="25"/>
  <c r="Z87" i="25"/>
  <c r="Y87" i="25"/>
  <c r="X87" i="25"/>
  <c r="W87" i="25"/>
  <c r="V87" i="25"/>
  <c r="U87" i="25"/>
  <c r="T87" i="25"/>
  <c r="AB86" i="25"/>
  <c r="AA86" i="25"/>
  <c r="Z86" i="25"/>
  <c r="Y86" i="25"/>
  <c r="X86" i="25"/>
  <c r="W86" i="25"/>
  <c r="V86" i="25"/>
  <c r="U86" i="25"/>
  <c r="T86" i="25"/>
  <c r="AB85" i="25"/>
  <c r="AA85" i="25"/>
  <c r="Z85" i="25"/>
  <c r="Y85" i="25"/>
  <c r="X85" i="25"/>
  <c r="W85" i="25"/>
  <c r="V85" i="25"/>
  <c r="U85" i="25"/>
  <c r="T85" i="25"/>
  <c r="AB84" i="25"/>
  <c r="AA84" i="25"/>
  <c r="Z84" i="25"/>
  <c r="Y84" i="25"/>
  <c r="X84" i="25"/>
  <c r="W84" i="25"/>
  <c r="V84" i="25"/>
  <c r="U84" i="25"/>
  <c r="T84" i="25"/>
  <c r="AB83" i="25"/>
  <c r="AA83" i="25"/>
  <c r="Z83" i="25"/>
  <c r="Y83" i="25"/>
  <c r="X83" i="25"/>
  <c r="W83" i="25"/>
  <c r="V83" i="25"/>
  <c r="U83" i="25"/>
  <c r="T83" i="25"/>
  <c r="AB82" i="25"/>
  <c r="AA82" i="25"/>
  <c r="Z82" i="25"/>
  <c r="Y82" i="25"/>
  <c r="X82" i="25"/>
  <c r="W82" i="25"/>
  <c r="V82" i="25"/>
  <c r="U82" i="25"/>
  <c r="T82" i="25"/>
  <c r="AB81" i="25"/>
  <c r="AA81" i="25"/>
  <c r="Z81" i="25"/>
  <c r="Y81" i="25"/>
  <c r="X81" i="25"/>
  <c r="W81" i="25"/>
  <c r="V81" i="25"/>
  <c r="U81" i="25"/>
  <c r="T81" i="25"/>
  <c r="AB80" i="25"/>
  <c r="AA80" i="25"/>
  <c r="Z80" i="25"/>
  <c r="Y80" i="25"/>
  <c r="X80" i="25"/>
  <c r="W80" i="25"/>
  <c r="V80" i="25"/>
  <c r="U80" i="25"/>
  <c r="T80" i="25"/>
  <c r="AB79" i="25"/>
  <c r="AA79" i="25"/>
  <c r="Z79" i="25"/>
  <c r="Y79" i="25"/>
  <c r="X79" i="25"/>
  <c r="W79" i="25"/>
  <c r="V79" i="25"/>
  <c r="U79" i="25"/>
  <c r="T79" i="25"/>
  <c r="AB78" i="25"/>
  <c r="AA78" i="25"/>
  <c r="Z78" i="25"/>
  <c r="Y78" i="25"/>
  <c r="X78" i="25"/>
  <c r="W78" i="25"/>
  <c r="V78" i="25"/>
  <c r="U78" i="25"/>
  <c r="T78" i="25"/>
  <c r="AB77" i="25"/>
  <c r="AA77" i="25"/>
  <c r="Z77" i="25"/>
  <c r="Y77" i="25"/>
  <c r="X77" i="25"/>
  <c r="W77" i="25"/>
  <c r="V77" i="25"/>
  <c r="U77" i="25"/>
  <c r="T77" i="25"/>
  <c r="AB76" i="25"/>
  <c r="AA76" i="25"/>
  <c r="Z76" i="25"/>
  <c r="Y76" i="25"/>
  <c r="X76" i="25"/>
  <c r="W76" i="25"/>
  <c r="V76" i="25"/>
  <c r="U76" i="25"/>
  <c r="T76" i="25"/>
  <c r="AB75" i="25"/>
  <c r="AA75" i="25"/>
  <c r="Z75" i="25"/>
  <c r="Y75" i="25"/>
  <c r="X75" i="25"/>
  <c r="W75" i="25"/>
  <c r="V75" i="25"/>
  <c r="U75" i="25"/>
  <c r="T75" i="25"/>
  <c r="AB74" i="25"/>
  <c r="AA74" i="25"/>
  <c r="Z74" i="25"/>
  <c r="Y74" i="25"/>
  <c r="X74" i="25"/>
  <c r="W74" i="25"/>
  <c r="V74" i="25"/>
  <c r="U74" i="25"/>
  <c r="T74" i="25"/>
  <c r="AB73" i="25"/>
  <c r="AA73" i="25"/>
  <c r="Z73" i="25"/>
  <c r="Y73" i="25"/>
  <c r="X73" i="25"/>
  <c r="W73" i="25"/>
  <c r="V73" i="25"/>
  <c r="U73" i="25"/>
  <c r="T73" i="25"/>
  <c r="AB72" i="25"/>
  <c r="AA72" i="25"/>
  <c r="Z72" i="25"/>
  <c r="Y72" i="25"/>
  <c r="X72" i="25"/>
  <c r="W72" i="25"/>
  <c r="V72" i="25"/>
  <c r="U72" i="25"/>
  <c r="T72" i="25"/>
  <c r="AB71" i="25"/>
  <c r="AA71" i="25"/>
  <c r="Z71" i="25"/>
  <c r="Y71" i="25"/>
  <c r="X71" i="25"/>
  <c r="W71" i="25"/>
  <c r="V71" i="25"/>
  <c r="U71" i="25"/>
  <c r="T71" i="25"/>
  <c r="AB70" i="25"/>
  <c r="AA70" i="25"/>
  <c r="Z70" i="25"/>
  <c r="Y70" i="25"/>
  <c r="X70" i="25"/>
  <c r="W70" i="25"/>
  <c r="V70" i="25"/>
  <c r="U70" i="25"/>
  <c r="T70" i="25"/>
  <c r="AB69" i="25"/>
  <c r="AA69" i="25"/>
  <c r="Z69" i="25"/>
  <c r="Y69" i="25"/>
  <c r="X69" i="25"/>
  <c r="W69" i="25"/>
  <c r="V69" i="25"/>
  <c r="U69" i="25"/>
  <c r="T69" i="25"/>
  <c r="AB68" i="25"/>
  <c r="AA68" i="25"/>
  <c r="Z68" i="25"/>
  <c r="Y68" i="25"/>
  <c r="X68" i="25"/>
  <c r="W68" i="25"/>
  <c r="V68" i="25"/>
  <c r="U68" i="25"/>
  <c r="T68" i="25"/>
  <c r="AB67" i="25"/>
  <c r="AA67" i="25"/>
  <c r="Z67" i="25"/>
  <c r="Y67" i="25"/>
  <c r="X67" i="25"/>
  <c r="W67" i="25"/>
  <c r="V67" i="25"/>
  <c r="U67" i="25"/>
  <c r="T67" i="25"/>
  <c r="AB66" i="25"/>
  <c r="AA66" i="25"/>
  <c r="Z66" i="25"/>
  <c r="Y66" i="25"/>
  <c r="X66" i="25"/>
  <c r="W66" i="25"/>
  <c r="V66" i="25"/>
  <c r="U66" i="25"/>
  <c r="T66" i="25"/>
  <c r="AB65" i="25"/>
  <c r="AA65" i="25"/>
  <c r="Z65" i="25"/>
  <c r="Y65" i="25"/>
  <c r="X65" i="25"/>
  <c r="W65" i="25"/>
  <c r="V65" i="25"/>
  <c r="U65" i="25"/>
  <c r="T65" i="25"/>
  <c r="AB64" i="25"/>
  <c r="AA64" i="25"/>
  <c r="Z64" i="25"/>
  <c r="Y64" i="25"/>
  <c r="X64" i="25"/>
  <c r="W64" i="25"/>
  <c r="V64" i="25"/>
  <c r="U64" i="25"/>
  <c r="T64" i="25"/>
  <c r="AB63" i="25"/>
  <c r="AA63" i="25"/>
  <c r="Z63" i="25"/>
  <c r="Y63" i="25"/>
  <c r="X63" i="25"/>
  <c r="W63" i="25"/>
  <c r="V63" i="25"/>
  <c r="U63" i="25"/>
  <c r="T63" i="25"/>
  <c r="AB62" i="25"/>
  <c r="AA62" i="25"/>
  <c r="Z62" i="25"/>
  <c r="Y62" i="25"/>
  <c r="X62" i="25"/>
  <c r="W62" i="25"/>
  <c r="V62" i="25"/>
  <c r="U62" i="25"/>
  <c r="T62" i="25"/>
  <c r="AB61" i="25"/>
  <c r="AA61" i="25"/>
  <c r="Z61" i="25"/>
  <c r="Y61" i="25"/>
  <c r="X61" i="25"/>
  <c r="W61" i="25"/>
  <c r="V61" i="25"/>
  <c r="U61" i="25"/>
  <c r="T61" i="25"/>
  <c r="AB60" i="25"/>
  <c r="AA60" i="25"/>
  <c r="Z60" i="25"/>
  <c r="Y60" i="25"/>
  <c r="X60" i="25"/>
  <c r="W60" i="25"/>
  <c r="V60" i="25"/>
  <c r="U60" i="25"/>
  <c r="T60" i="25"/>
  <c r="AB59" i="25"/>
  <c r="AA59" i="25"/>
  <c r="Z59" i="25"/>
  <c r="Y59" i="25"/>
  <c r="X59" i="25"/>
  <c r="W59" i="25"/>
  <c r="V59" i="25"/>
  <c r="U59" i="25"/>
  <c r="T59" i="25"/>
  <c r="AB58" i="25"/>
  <c r="AA58" i="25"/>
  <c r="Z58" i="25"/>
  <c r="Y58" i="25"/>
  <c r="X58" i="25"/>
  <c r="W58" i="25"/>
  <c r="V58" i="25"/>
  <c r="U58" i="25"/>
  <c r="T58" i="25"/>
  <c r="AB57" i="25"/>
  <c r="AA57" i="25"/>
  <c r="Z57" i="25"/>
  <c r="Y57" i="25"/>
  <c r="X57" i="25"/>
  <c r="W57" i="25"/>
  <c r="V57" i="25"/>
  <c r="U57" i="25"/>
  <c r="T57" i="25"/>
  <c r="AB56" i="25"/>
  <c r="AA56" i="25"/>
  <c r="Z56" i="25"/>
  <c r="Y56" i="25"/>
  <c r="X56" i="25"/>
  <c r="W56" i="25"/>
  <c r="V56" i="25"/>
  <c r="U56" i="25"/>
  <c r="T56" i="25"/>
  <c r="AB55" i="25"/>
  <c r="AA55" i="25"/>
  <c r="Z55" i="25"/>
  <c r="Y55" i="25"/>
  <c r="X55" i="25"/>
  <c r="W55" i="25"/>
  <c r="V55" i="25"/>
  <c r="U55" i="25"/>
  <c r="T55" i="25"/>
  <c r="AB54" i="25"/>
  <c r="AA54" i="25"/>
  <c r="Z54" i="25"/>
  <c r="Y54" i="25"/>
  <c r="X54" i="25"/>
  <c r="W54" i="25"/>
  <c r="V54" i="25"/>
  <c r="U54" i="25"/>
  <c r="T54" i="25"/>
  <c r="AB53" i="25"/>
  <c r="AA53" i="25"/>
  <c r="Z53" i="25"/>
  <c r="Y53" i="25"/>
  <c r="X53" i="25"/>
  <c r="W53" i="25"/>
  <c r="V53" i="25"/>
  <c r="U53" i="25"/>
  <c r="T53" i="25"/>
  <c r="AB52" i="25"/>
  <c r="AA52" i="25"/>
  <c r="Z52" i="25"/>
  <c r="Y52" i="25"/>
  <c r="X52" i="25"/>
  <c r="W52" i="25"/>
  <c r="V52" i="25"/>
  <c r="U52" i="25"/>
  <c r="T52" i="25"/>
  <c r="AB51" i="25"/>
  <c r="AA51" i="25"/>
  <c r="Z51" i="25"/>
  <c r="Y51" i="25"/>
  <c r="X51" i="25"/>
  <c r="W51" i="25"/>
  <c r="V51" i="25"/>
  <c r="U51" i="25"/>
  <c r="T51" i="25"/>
  <c r="AB50" i="25"/>
  <c r="AA50" i="25"/>
  <c r="Z50" i="25"/>
  <c r="Y50" i="25"/>
  <c r="X50" i="25"/>
  <c r="W50" i="25"/>
  <c r="V50" i="25"/>
  <c r="U50" i="25"/>
  <c r="T50" i="25"/>
  <c r="AB49" i="25"/>
  <c r="AA49" i="25"/>
  <c r="Z49" i="25"/>
  <c r="Y49" i="25"/>
  <c r="X49" i="25"/>
  <c r="W49" i="25"/>
  <c r="V49" i="25"/>
  <c r="U49" i="25"/>
  <c r="T49" i="25"/>
  <c r="AB48" i="25"/>
  <c r="AA48" i="25"/>
  <c r="Z48" i="25"/>
  <c r="Y48" i="25"/>
  <c r="X48" i="25"/>
  <c r="W48" i="25"/>
  <c r="V48" i="25"/>
  <c r="U48" i="25"/>
  <c r="T48" i="25"/>
  <c r="AB47" i="25"/>
  <c r="AA47" i="25"/>
  <c r="Z47" i="25"/>
  <c r="Y47" i="25"/>
  <c r="X47" i="25"/>
  <c r="W47" i="25"/>
  <c r="V47" i="25"/>
  <c r="U47" i="25"/>
  <c r="T47" i="25"/>
  <c r="AB46" i="25"/>
  <c r="AA46" i="25"/>
  <c r="Z46" i="25"/>
  <c r="Y46" i="25"/>
  <c r="X46" i="25"/>
  <c r="W46" i="25"/>
  <c r="V46" i="25"/>
  <c r="U46" i="25"/>
  <c r="T46" i="25"/>
  <c r="AB45" i="25"/>
  <c r="AA45" i="25"/>
  <c r="Z45" i="25"/>
  <c r="Y45" i="25"/>
  <c r="X45" i="25"/>
  <c r="W45" i="25"/>
  <c r="V45" i="25"/>
  <c r="U45" i="25"/>
  <c r="T45" i="25"/>
  <c r="AB44" i="25"/>
  <c r="AA44" i="25"/>
  <c r="Z44" i="25"/>
  <c r="Y44" i="25"/>
  <c r="X44" i="25"/>
  <c r="W44" i="25"/>
  <c r="V44" i="25"/>
  <c r="U44" i="25"/>
  <c r="T44" i="25"/>
  <c r="AB43" i="25"/>
  <c r="AA43" i="25"/>
  <c r="Z43" i="25"/>
  <c r="Y43" i="25"/>
  <c r="X43" i="25"/>
  <c r="W43" i="25"/>
  <c r="V43" i="25"/>
  <c r="U43" i="25"/>
  <c r="T43" i="25"/>
  <c r="AB42" i="25"/>
  <c r="AA42" i="25"/>
  <c r="Z42" i="25"/>
  <c r="Y42" i="25"/>
  <c r="X42" i="25"/>
  <c r="W42" i="25"/>
  <c r="V42" i="25"/>
  <c r="U42" i="25"/>
  <c r="T42" i="25"/>
  <c r="AB41" i="25"/>
  <c r="AA41" i="25"/>
  <c r="Z41" i="25"/>
  <c r="Y41" i="25"/>
  <c r="X41" i="25"/>
  <c r="W41" i="25"/>
  <c r="V41" i="25"/>
  <c r="U41" i="25"/>
  <c r="T41" i="25"/>
  <c r="AB40" i="25"/>
  <c r="AA40" i="25"/>
  <c r="Z40" i="25"/>
  <c r="Y40" i="25"/>
  <c r="X40" i="25"/>
  <c r="W40" i="25"/>
  <c r="V40" i="25"/>
  <c r="U40" i="25"/>
  <c r="T40" i="25"/>
  <c r="AB39" i="25"/>
  <c r="AA39" i="25"/>
  <c r="Z39" i="25"/>
  <c r="Y39" i="25"/>
  <c r="X39" i="25"/>
  <c r="W39" i="25"/>
  <c r="V39" i="25"/>
  <c r="U39" i="25"/>
  <c r="T39" i="25"/>
  <c r="AB38" i="25"/>
  <c r="AA38" i="25"/>
  <c r="Z38" i="25"/>
  <c r="Y38" i="25"/>
  <c r="X38" i="25"/>
  <c r="W38" i="25"/>
  <c r="V38" i="25"/>
  <c r="U38" i="25"/>
  <c r="T38" i="25"/>
  <c r="AB37" i="25"/>
  <c r="AA37" i="25"/>
  <c r="Z37" i="25"/>
  <c r="Y37" i="25"/>
  <c r="X37" i="25"/>
  <c r="W37" i="25"/>
  <c r="V37" i="25"/>
  <c r="U37" i="25"/>
  <c r="T37" i="25"/>
  <c r="AB36" i="25"/>
  <c r="AA36" i="25"/>
  <c r="Z36" i="25"/>
  <c r="Y36" i="25"/>
  <c r="X36" i="25"/>
  <c r="W36" i="25"/>
  <c r="V36" i="25"/>
  <c r="U36" i="25"/>
  <c r="T36" i="25"/>
  <c r="AB35" i="25"/>
  <c r="AA35" i="25"/>
  <c r="Z35" i="25"/>
  <c r="Y35" i="25"/>
  <c r="X35" i="25"/>
  <c r="W35" i="25"/>
  <c r="V35" i="25"/>
  <c r="U35" i="25"/>
  <c r="T35" i="25"/>
  <c r="AB34" i="25"/>
  <c r="AA34" i="25"/>
  <c r="Z34" i="25"/>
  <c r="Y34" i="25"/>
  <c r="X34" i="25"/>
  <c r="W34" i="25"/>
  <c r="V34" i="25"/>
  <c r="U34" i="25"/>
  <c r="T34" i="25"/>
  <c r="AB33" i="25"/>
  <c r="AA33" i="25"/>
  <c r="Z33" i="25"/>
  <c r="Y33" i="25"/>
  <c r="X33" i="25"/>
  <c r="W33" i="25"/>
  <c r="V33" i="25"/>
  <c r="U33" i="25"/>
  <c r="T33" i="25"/>
  <c r="AB32" i="25"/>
  <c r="AA32" i="25"/>
  <c r="Z32" i="25"/>
  <c r="Y32" i="25"/>
  <c r="X32" i="25"/>
  <c r="W32" i="25"/>
  <c r="V32" i="25"/>
  <c r="U32" i="25"/>
  <c r="T32" i="25"/>
  <c r="AB31" i="25"/>
  <c r="AA31" i="25"/>
  <c r="Z31" i="25"/>
  <c r="Y31" i="25"/>
  <c r="X31" i="25"/>
  <c r="W31" i="25"/>
  <c r="V31" i="25"/>
  <c r="U31" i="25"/>
  <c r="T31" i="25"/>
  <c r="AB30" i="25"/>
  <c r="AA30" i="25"/>
  <c r="Z30" i="25"/>
  <c r="Y30" i="25"/>
  <c r="X30" i="25"/>
  <c r="W30" i="25"/>
  <c r="V30" i="25"/>
  <c r="U30" i="25"/>
  <c r="T30" i="25"/>
  <c r="AB29" i="25"/>
  <c r="AA29" i="25"/>
  <c r="Z29" i="25"/>
  <c r="Y29" i="25"/>
  <c r="X29" i="25"/>
  <c r="W29" i="25"/>
  <c r="V29" i="25"/>
  <c r="U29" i="25"/>
  <c r="T29" i="25"/>
  <c r="AB28" i="25"/>
  <c r="AA28" i="25"/>
  <c r="Z28" i="25"/>
  <c r="Y28" i="25"/>
  <c r="X28" i="25"/>
  <c r="W28" i="25"/>
  <c r="V28" i="25"/>
  <c r="U28" i="25"/>
  <c r="T28" i="25"/>
  <c r="AB27" i="25"/>
  <c r="AA27" i="25"/>
  <c r="Z27" i="25"/>
  <c r="Y27" i="25"/>
  <c r="X27" i="25"/>
  <c r="W27" i="25"/>
  <c r="V27" i="25"/>
  <c r="U27" i="25"/>
  <c r="T27" i="25"/>
  <c r="AB26" i="25"/>
  <c r="AA26" i="25"/>
  <c r="Z26" i="25"/>
  <c r="Y26" i="25"/>
  <c r="X26" i="25"/>
  <c r="W26" i="25"/>
  <c r="V26" i="25"/>
  <c r="U26" i="25"/>
  <c r="T26" i="25"/>
  <c r="AB25" i="25"/>
  <c r="AA25" i="25"/>
  <c r="Z25" i="25"/>
  <c r="Y25" i="25"/>
  <c r="X25" i="25"/>
  <c r="W25" i="25"/>
  <c r="V25" i="25"/>
  <c r="U25" i="25"/>
  <c r="T25" i="25"/>
  <c r="AB24" i="25"/>
  <c r="AA24" i="25"/>
  <c r="Z24" i="25"/>
  <c r="Y24" i="25"/>
  <c r="X24" i="25"/>
  <c r="W24" i="25"/>
  <c r="V24" i="25"/>
  <c r="U24" i="25"/>
  <c r="T24" i="25"/>
  <c r="AB23" i="25"/>
  <c r="AA23" i="25"/>
  <c r="Z23" i="25"/>
  <c r="Y23" i="25"/>
  <c r="X23" i="25"/>
  <c r="W23" i="25"/>
  <c r="V23" i="25"/>
  <c r="U23" i="25"/>
  <c r="T23" i="25"/>
  <c r="AB22" i="25"/>
  <c r="AA22" i="25"/>
  <c r="Z22" i="25"/>
  <c r="Y22" i="25"/>
  <c r="X22" i="25"/>
  <c r="W22" i="25"/>
  <c r="V22" i="25"/>
  <c r="U22" i="25"/>
  <c r="T22" i="25"/>
  <c r="AB21" i="25"/>
  <c r="AA21" i="25"/>
  <c r="Z21" i="25"/>
  <c r="Y21" i="25"/>
  <c r="X21" i="25"/>
  <c r="W21" i="25"/>
  <c r="V21" i="25"/>
  <c r="U21" i="25"/>
  <c r="T21" i="25"/>
  <c r="J14" i="25"/>
  <c r="I14" i="25"/>
  <c r="H14" i="25"/>
  <c r="G14" i="25"/>
  <c r="F14" i="25"/>
  <c r="E14" i="25"/>
  <c r="D14" i="25"/>
  <c r="C14" i="25"/>
  <c r="B14" i="25"/>
  <c r="P11" i="25"/>
  <c r="P10" i="25"/>
  <c r="U9" i="25"/>
  <c r="T9" i="25"/>
  <c r="S9" i="25"/>
  <c r="R9" i="25"/>
  <c r="Q9" i="25"/>
  <c r="P9" i="25"/>
  <c r="P8" i="25"/>
  <c r="Y430" i="24"/>
  <c r="M21" i="3" s="1"/>
  <c r="AB251" i="24"/>
  <c r="AA251" i="24"/>
  <c r="Z251" i="24"/>
  <c r="Y251" i="24"/>
  <c r="X251" i="24"/>
  <c r="W251" i="24"/>
  <c r="V251" i="24"/>
  <c r="U251" i="24"/>
  <c r="T251" i="24"/>
  <c r="AB250" i="24"/>
  <c r="AA250" i="24"/>
  <c r="Z250" i="24"/>
  <c r="Y250" i="24"/>
  <c r="X250" i="24"/>
  <c r="W250" i="24"/>
  <c r="V250" i="24"/>
  <c r="U250" i="24"/>
  <c r="T250" i="24"/>
  <c r="AB249" i="24"/>
  <c r="AA249" i="24"/>
  <c r="Z249" i="24"/>
  <c r="Y249" i="24"/>
  <c r="X249" i="24"/>
  <c r="W249" i="24"/>
  <c r="V249" i="24"/>
  <c r="U249" i="24"/>
  <c r="T249" i="24"/>
  <c r="AB248" i="24"/>
  <c r="AA248" i="24"/>
  <c r="Z248" i="24"/>
  <c r="Y248" i="24"/>
  <c r="X248" i="24"/>
  <c r="W248" i="24"/>
  <c r="V248" i="24"/>
  <c r="U248" i="24"/>
  <c r="T248" i="24"/>
  <c r="AB247" i="24"/>
  <c r="AA247" i="24"/>
  <c r="Z247" i="24"/>
  <c r="Y247" i="24"/>
  <c r="X247" i="24"/>
  <c r="W247" i="24"/>
  <c r="V247" i="24"/>
  <c r="U247" i="24"/>
  <c r="T247" i="24"/>
  <c r="AB246" i="24"/>
  <c r="AA246" i="24"/>
  <c r="Z246" i="24"/>
  <c r="Y246" i="24"/>
  <c r="X246" i="24"/>
  <c r="W246" i="24"/>
  <c r="V246" i="24"/>
  <c r="U246" i="24"/>
  <c r="T246" i="24"/>
  <c r="AB245" i="24"/>
  <c r="AA245" i="24"/>
  <c r="Z245" i="24"/>
  <c r="Y245" i="24"/>
  <c r="X245" i="24"/>
  <c r="W245" i="24"/>
  <c r="V245" i="24"/>
  <c r="U245" i="24"/>
  <c r="T245" i="24"/>
  <c r="AB244" i="24"/>
  <c r="AA244" i="24"/>
  <c r="Z244" i="24"/>
  <c r="Y244" i="24"/>
  <c r="X244" i="24"/>
  <c r="W244" i="24"/>
  <c r="V244" i="24"/>
  <c r="U244" i="24"/>
  <c r="T244" i="24"/>
  <c r="AB243" i="24"/>
  <c r="AA243" i="24"/>
  <c r="Z243" i="24"/>
  <c r="Y243" i="24"/>
  <c r="X243" i="24"/>
  <c r="W243" i="24"/>
  <c r="V243" i="24"/>
  <c r="U243" i="24"/>
  <c r="T243" i="24"/>
  <c r="AB242" i="24"/>
  <c r="AA242" i="24"/>
  <c r="Z242" i="24"/>
  <c r="Y242" i="24"/>
  <c r="X242" i="24"/>
  <c r="W242" i="24"/>
  <c r="V242" i="24"/>
  <c r="U242" i="24"/>
  <c r="T242" i="24"/>
  <c r="AB241" i="24"/>
  <c r="AA241" i="24"/>
  <c r="Z241" i="24"/>
  <c r="Y241" i="24"/>
  <c r="X241" i="24"/>
  <c r="W241" i="24"/>
  <c r="V241" i="24"/>
  <c r="U241" i="24"/>
  <c r="T241" i="24"/>
  <c r="AB240" i="24"/>
  <c r="AA240" i="24"/>
  <c r="Z240" i="24"/>
  <c r="Y240" i="24"/>
  <c r="X240" i="24"/>
  <c r="W240" i="24"/>
  <c r="V240" i="24"/>
  <c r="U240" i="24"/>
  <c r="T240" i="24"/>
  <c r="AB239" i="24"/>
  <c r="AA239" i="24"/>
  <c r="Z239" i="24"/>
  <c r="Y239" i="24"/>
  <c r="X239" i="24"/>
  <c r="W239" i="24"/>
  <c r="V239" i="24"/>
  <c r="U239" i="24"/>
  <c r="T239" i="24"/>
  <c r="AB238" i="24"/>
  <c r="AA238" i="24"/>
  <c r="Z238" i="24"/>
  <c r="Y238" i="24"/>
  <c r="X238" i="24"/>
  <c r="W238" i="24"/>
  <c r="V238" i="24"/>
  <c r="U238" i="24"/>
  <c r="T238" i="24"/>
  <c r="AB237" i="24"/>
  <c r="AA237" i="24"/>
  <c r="Z237" i="24"/>
  <c r="Y237" i="24"/>
  <c r="X237" i="24"/>
  <c r="W237" i="24"/>
  <c r="V237" i="24"/>
  <c r="U237" i="24"/>
  <c r="T237" i="24"/>
  <c r="AB236" i="24"/>
  <c r="AA236" i="24"/>
  <c r="Z236" i="24"/>
  <c r="Y236" i="24"/>
  <c r="X236" i="24"/>
  <c r="W236" i="24"/>
  <c r="V236" i="24"/>
  <c r="U236" i="24"/>
  <c r="T236" i="24"/>
  <c r="AB235" i="24"/>
  <c r="AA235" i="24"/>
  <c r="Z235" i="24"/>
  <c r="Y235" i="24"/>
  <c r="X235" i="24"/>
  <c r="W235" i="24"/>
  <c r="V235" i="24"/>
  <c r="U235" i="24"/>
  <c r="T235" i="24"/>
  <c r="AB234" i="24"/>
  <c r="AA234" i="24"/>
  <c r="Z234" i="24"/>
  <c r="Y234" i="24"/>
  <c r="X234" i="24"/>
  <c r="W234" i="24"/>
  <c r="V234" i="24"/>
  <c r="U234" i="24"/>
  <c r="T234" i="24"/>
  <c r="AB233" i="24"/>
  <c r="AA233" i="24"/>
  <c r="Z233" i="24"/>
  <c r="Y233" i="24"/>
  <c r="X233" i="24"/>
  <c r="W233" i="24"/>
  <c r="V233" i="24"/>
  <c r="U233" i="24"/>
  <c r="T233" i="24"/>
  <c r="AB232" i="24"/>
  <c r="AA232" i="24"/>
  <c r="Z232" i="24"/>
  <c r="Y232" i="24"/>
  <c r="X232" i="24"/>
  <c r="W232" i="24"/>
  <c r="V232" i="24"/>
  <c r="U232" i="24"/>
  <c r="T232" i="24"/>
  <c r="AB231" i="24"/>
  <c r="AA231" i="24"/>
  <c r="Z231" i="24"/>
  <c r="Y231" i="24"/>
  <c r="X231" i="24"/>
  <c r="W231" i="24"/>
  <c r="V231" i="24"/>
  <c r="U231" i="24"/>
  <c r="T231" i="24"/>
  <c r="AB230" i="24"/>
  <c r="AA230" i="24"/>
  <c r="Z230" i="24"/>
  <c r="Y230" i="24"/>
  <c r="X230" i="24"/>
  <c r="W230" i="24"/>
  <c r="V230" i="24"/>
  <c r="U230" i="24"/>
  <c r="T230" i="24"/>
  <c r="AB229" i="24"/>
  <c r="AA229" i="24"/>
  <c r="Z229" i="24"/>
  <c r="Y229" i="24"/>
  <c r="X229" i="24"/>
  <c r="W229" i="24"/>
  <c r="V229" i="24"/>
  <c r="U229" i="24"/>
  <c r="T229" i="24"/>
  <c r="AB228" i="24"/>
  <c r="AA228" i="24"/>
  <c r="Z228" i="24"/>
  <c r="Y228" i="24"/>
  <c r="X228" i="24"/>
  <c r="W228" i="24"/>
  <c r="V228" i="24"/>
  <c r="U228" i="24"/>
  <c r="T228" i="24"/>
  <c r="AB227" i="24"/>
  <c r="AA227" i="24"/>
  <c r="Z227" i="24"/>
  <c r="Y227" i="24"/>
  <c r="X227" i="24"/>
  <c r="W227" i="24"/>
  <c r="V227" i="24"/>
  <c r="U227" i="24"/>
  <c r="T227" i="24"/>
  <c r="AB226" i="24"/>
  <c r="AA226" i="24"/>
  <c r="Z226" i="24"/>
  <c r="Y226" i="24"/>
  <c r="X226" i="24"/>
  <c r="W226" i="24"/>
  <c r="V226" i="24"/>
  <c r="U226" i="24"/>
  <c r="T226" i="24"/>
  <c r="AB225" i="24"/>
  <c r="AA225" i="24"/>
  <c r="Z225" i="24"/>
  <c r="Y225" i="24"/>
  <c r="X225" i="24"/>
  <c r="W225" i="24"/>
  <c r="V225" i="24"/>
  <c r="U225" i="24"/>
  <c r="T225" i="24"/>
  <c r="AB224" i="24"/>
  <c r="AA224" i="24"/>
  <c r="Z224" i="24"/>
  <c r="Y224" i="24"/>
  <c r="X224" i="24"/>
  <c r="W224" i="24"/>
  <c r="V224" i="24"/>
  <c r="U224" i="24"/>
  <c r="T224" i="24"/>
  <c r="AB223" i="24"/>
  <c r="AA223" i="24"/>
  <c r="Z223" i="24"/>
  <c r="Y223" i="24"/>
  <c r="X223" i="24"/>
  <c r="W223" i="24"/>
  <c r="V223" i="24"/>
  <c r="U223" i="24"/>
  <c r="T223" i="24"/>
  <c r="AB222" i="24"/>
  <c r="AA222" i="24"/>
  <c r="Z222" i="24"/>
  <c r="Y222" i="24"/>
  <c r="X222" i="24"/>
  <c r="W222" i="24"/>
  <c r="V222" i="24"/>
  <c r="U222" i="24"/>
  <c r="T222" i="24"/>
  <c r="AB221" i="24"/>
  <c r="AA221" i="24"/>
  <c r="Z221" i="24"/>
  <c r="Y221" i="24"/>
  <c r="X221" i="24"/>
  <c r="W221" i="24"/>
  <c r="V221" i="24"/>
  <c r="U221" i="24"/>
  <c r="T221" i="24"/>
  <c r="AB220" i="24"/>
  <c r="AA220" i="24"/>
  <c r="Z220" i="24"/>
  <c r="Y220" i="24"/>
  <c r="X220" i="24"/>
  <c r="W220" i="24"/>
  <c r="V220" i="24"/>
  <c r="U220" i="24"/>
  <c r="T220" i="24"/>
  <c r="AB219" i="24"/>
  <c r="AA219" i="24"/>
  <c r="Z219" i="24"/>
  <c r="Y219" i="24"/>
  <c r="X219" i="24"/>
  <c r="W219" i="24"/>
  <c r="V219" i="24"/>
  <c r="U219" i="24"/>
  <c r="T219" i="24"/>
  <c r="AB218" i="24"/>
  <c r="AA218" i="24"/>
  <c r="Z218" i="24"/>
  <c r="Y218" i="24"/>
  <c r="X218" i="24"/>
  <c r="W218" i="24"/>
  <c r="V218" i="24"/>
  <c r="U218" i="24"/>
  <c r="T218" i="24"/>
  <c r="AB217" i="24"/>
  <c r="AA217" i="24"/>
  <c r="Z217" i="24"/>
  <c r="Y217" i="24"/>
  <c r="X217" i="24"/>
  <c r="W217" i="24"/>
  <c r="V217" i="24"/>
  <c r="U217" i="24"/>
  <c r="T217" i="24"/>
  <c r="AB216" i="24"/>
  <c r="AA216" i="24"/>
  <c r="Z216" i="24"/>
  <c r="Y216" i="24"/>
  <c r="X216" i="24"/>
  <c r="W216" i="24"/>
  <c r="V216" i="24"/>
  <c r="U216" i="24"/>
  <c r="T216" i="24"/>
  <c r="AB215" i="24"/>
  <c r="AA215" i="24"/>
  <c r="Z215" i="24"/>
  <c r="Y215" i="24"/>
  <c r="X215" i="24"/>
  <c r="W215" i="24"/>
  <c r="V215" i="24"/>
  <c r="U215" i="24"/>
  <c r="T215" i="24"/>
  <c r="AB214" i="24"/>
  <c r="AA214" i="24"/>
  <c r="Z214" i="24"/>
  <c r="Y214" i="24"/>
  <c r="X214" i="24"/>
  <c r="W214" i="24"/>
  <c r="V214" i="24"/>
  <c r="U214" i="24"/>
  <c r="T214" i="24"/>
  <c r="AB213" i="24"/>
  <c r="AA213" i="24"/>
  <c r="Z213" i="24"/>
  <c r="Y213" i="24"/>
  <c r="X213" i="24"/>
  <c r="W213" i="24"/>
  <c r="V213" i="24"/>
  <c r="U213" i="24"/>
  <c r="T213" i="24"/>
  <c r="AB212" i="24"/>
  <c r="AA212" i="24"/>
  <c r="Z212" i="24"/>
  <c r="Y212" i="24"/>
  <c r="X212" i="24"/>
  <c r="W212" i="24"/>
  <c r="V212" i="24"/>
  <c r="U212" i="24"/>
  <c r="T212" i="24"/>
  <c r="AB211" i="24"/>
  <c r="AA211" i="24"/>
  <c r="Z211" i="24"/>
  <c r="Y211" i="24"/>
  <c r="X211" i="24"/>
  <c r="W211" i="24"/>
  <c r="V211" i="24"/>
  <c r="U211" i="24"/>
  <c r="T211" i="24"/>
  <c r="AB210" i="24"/>
  <c r="AA210" i="24"/>
  <c r="Z210" i="24"/>
  <c r="Y210" i="24"/>
  <c r="X210" i="24"/>
  <c r="W210" i="24"/>
  <c r="V210" i="24"/>
  <c r="U210" i="24"/>
  <c r="T210" i="24"/>
  <c r="AB209" i="24"/>
  <c r="AA209" i="24"/>
  <c r="Z209" i="24"/>
  <c r="Y209" i="24"/>
  <c r="X209" i="24"/>
  <c r="W209" i="24"/>
  <c r="V209" i="24"/>
  <c r="U209" i="24"/>
  <c r="T209" i="24"/>
  <c r="AB208" i="24"/>
  <c r="AA208" i="24"/>
  <c r="Z208" i="24"/>
  <c r="Y208" i="24"/>
  <c r="X208" i="24"/>
  <c r="W208" i="24"/>
  <c r="V208" i="24"/>
  <c r="U208" i="24"/>
  <c r="T208" i="24"/>
  <c r="AB207" i="24"/>
  <c r="AA207" i="24"/>
  <c r="Z207" i="24"/>
  <c r="Y207" i="24"/>
  <c r="X207" i="24"/>
  <c r="W207" i="24"/>
  <c r="V207" i="24"/>
  <c r="U207" i="24"/>
  <c r="T207" i="24"/>
  <c r="AB206" i="24"/>
  <c r="AA206" i="24"/>
  <c r="Z206" i="24"/>
  <c r="Y206" i="24"/>
  <c r="X206" i="24"/>
  <c r="W206" i="24"/>
  <c r="V206" i="24"/>
  <c r="U206" i="24"/>
  <c r="T206" i="24"/>
  <c r="AB205" i="24"/>
  <c r="AA205" i="24"/>
  <c r="Z205" i="24"/>
  <c r="Y205" i="24"/>
  <c r="X205" i="24"/>
  <c r="W205" i="24"/>
  <c r="V205" i="24"/>
  <c r="U205" i="24"/>
  <c r="T205" i="24"/>
  <c r="AB204" i="24"/>
  <c r="AA204" i="24"/>
  <c r="Z204" i="24"/>
  <c r="Y204" i="24"/>
  <c r="X204" i="24"/>
  <c r="W204" i="24"/>
  <c r="V204" i="24"/>
  <c r="U204" i="24"/>
  <c r="T204" i="24"/>
  <c r="AB203" i="24"/>
  <c r="AA203" i="24"/>
  <c r="Z203" i="24"/>
  <c r="Y203" i="24"/>
  <c r="X203" i="24"/>
  <c r="W203" i="24"/>
  <c r="V203" i="24"/>
  <c r="U203" i="24"/>
  <c r="T203" i="24"/>
  <c r="AB202" i="24"/>
  <c r="AA202" i="24"/>
  <c r="Z202" i="24"/>
  <c r="Y202" i="24"/>
  <c r="X202" i="24"/>
  <c r="W202" i="24"/>
  <c r="V202" i="24"/>
  <c r="U202" i="24"/>
  <c r="T202" i="24"/>
  <c r="AB201" i="24"/>
  <c r="AA201" i="24"/>
  <c r="Z201" i="24"/>
  <c r="Y201" i="24"/>
  <c r="X201" i="24"/>
  <c r="W201" i="24"/>
  <c r="V201" i="24"/>
  <c r="U201" i="24"/>
  <c r="T201" i="24"/>
  <c r="AB200" i="24"/>
  <c r="AA200" i="24"/>
  <c r="Z200" i="24"/>
  <c r="Y200" i="24"/>
  <c r="X200" i="24"/>
  <c r="W200" i="24"/>
  <c r="V200" i="24"/>
  <c r="U200" i="24"/>
  <c r="T200" i="24"/>
  <c r="AB199" i="24"/>
  <c r="AA199" i="24"/>
  <c r="Z199" i="24"/>
  <c r="Y199" i="24"/>
  <c r="X199" i="24"/>
  <c r="W199" i="24"/>
  <c r="V199" i="24"/>
  <c r="U199" i="24"/>
  <c r="T199" i="24"/>
  <c r="AB198" i="24"/>
  <c r="AA198" i="24"/>
  <c r="Z198" i="24"/>
  <c r="Y198" i="24"/>
  <c r="X198" i="24"/>
  <c r="W198" i="24"/>
  <c r="V198" i="24"/>
  <c r="U198" i="24"/>
  <c r="T198" i="24"/>
  <c r="AB197" i="24"/>
  <c r="AA197" i="24"/>
  <c r="Z197" i="24"/>
  <c r="Y197" i="24"/>
  <c r="X197" i="24"/>
  <c r="W197" i="24"/>
  <c r="V197" i="24"/>
  <c r="U197" i="24"/>
  <c r="T197" i="24"/>
  <c r="AB196" i="24"/>
  <c r="AA196" i="24"/>
  <c r="Z196" i="24"/>
  <c r="Y196" i="24"/>
  <c r="X196" i="24"/>
  <c r="W196" i="24"/>
  <c r="V196" i="24"/>
  <c r="U196" i="24"/>
  <c r="T196" i="24"/>
  <c r="AB195" i="24"/>
  <c r="AA195" i="24"/>
  <c r="Z195" i="24"/>
  <c r="Y195" i="24"/>
  <c r="X195" i="24"/>
  <c r="W195" i="24"/>
  <c r="V195" i="24"/>
  <c r="U195" i="24"/>
  <c r="T195" i="24"/>
  <c r="AB194" i="24"/>
  <c r="AA194" i="24"/>
  <c r="Z194" i="24"/>
  <c r="Y194" i="24"/>
  <c r="X194" i="24"/>
  <c r="W194" i="24"/>
  <c r="V194" i="24"/>
  <c r="U194" i="24"/>
  <c r="T194" i="24"/>
  <c r="AB193" i="24"/>
  <c r="AA193" i="24"/>
  <c r="Z193" i="24"/>
  <c r="Y193" i="24"/>
  <c r="X193" i="24"/>
  <c r="W193" i="24"/>
  <c r="V193" i="24"/>
  <c r="U193" i="24"/>
  <c r="T193" i="24"/>
  <c r="AB192" i="24"/>
  <c r="AA192" i="24"/>
  <c r="Z192" i="24"/>
  <c r="Y192" i="24"/>
  <c r="X192" i="24"/>
  <c r="W192" i="24"/>
  <c r="V192" i="24"/>
  <c r="U192" i="24"/>
  <c r="T192" i="24"/>
  <c r="AB191" i="24"/>
  <c r="AA191" i="24"/>
  <c r="Z191" i="24"/>
  <c r="Y191" i="24"/>
  <c r="X191" i="24"/>
  <c r="W191" i="24"/>
  <c r="V191" i="24"/>
  <c r="U191" i="24"/>
  <c r="T191" i="24"/>
  <c r="AB190" i="24"/>
  <c r="AA190" i="24"/>
  <c r="Z190" i="24"/>
  <c r="Y190" i="24"/>
  <c r="X190" i="24"/>
  <c r="W190" i="24"/>
  <c r="V190" i="24"/>
  <c r="U190" i="24"/>
  <c r="T190" i="24"/>
  <c r="AB189" i="24"/>
  <c r="AA189" i="24"/>
  <c r="Z189" i="24"/>
  <c r="Y189" i="24"/>
  <c r="X189" i="24"/>
  <c r="W189" i="24"/>
  <c r="V189" i="24"/>
  <c r="U189" i="24"/>
  <c r="T189" i="24"/>
  <c r="AB188" i="24"/>
  <c r="AA188" i="24"/>
  <c r="Z188" i="24"/>
  <c r="Y188" i="24"/>
  <c r="X188" i="24"/>
  <c r="W188" i="24"/>
  <c r="V188" i="24"/>
  <c r="U188" i="24"/>
  <c r="T188" i="24"/>
  <c r="AB187" i="24"/>
  <c r="AA187" i="24"/>
  <c r="Z187" i="24"/>
  <c r="Y187" i="24"/>
  <c r="X187" i="24"/>
  <c r="W187" i="24"/>
  <c r="V187" i="24"/>
  <c r="U187" i="24"/>
  <c r="T187" i="24"/>
  <c r="AB186" i="24"/>
  <c r="AA186" i="24"/>
  <c r="Z186" i="24"/>
  <c r="Y186" i="24"/>
  <c r="X186" i="24"/>
  <c r="W186" i="24"/>
  <c r="V186" i="24"/>
  <c r="U186" i="24"/>
  <c r="T186" i="24"/>
  <c r="AB185" i="24"/>
  <c r="AA185" i="24"/>
  <c r="Z185" i="24"/>
  <c r="Y185" i="24"/>
  <c r="X185" i="24"/>
  <c r="W185" i="24"/>
  <c r="V185" i="24"/>
  <c r="U185" i="24"/>
  <c r="T185" i="24"/>
  <c r="AB184" i="24"/>
  <c r="AA184" i="24"/>
  <c r="Z184" i="24"/>
  <c r="Y184" i="24"/>
  <c r="X184" i="24"/>
  <c r="W184" i="24"/>
  <c r="V184" i="24"/>
  <c r="U184" i="24"/>
  <c r="T184" i="24"/>
  <c r="AB183" i="24"/>
  <c r="AA183" i="24"/>
  <c r="Z183" i="24"/>
  <c r="Y183" i="24"/>
  <c r="X183" i="24"/>
  <c r="W183" i="24"/>
  <c r="V183" i="24"/>
  <c r="U183" i="24"/>
  <c r="T183" i="24"/>
  <c r="AB182" i="24"/>
  <c r="AA182" i="24"/>
  <c r="Z182" i="24"/>
  <c r="Y182" i="24"/>
  <c r="X182" i="24"/>
  <c r="W182" i="24"/>
  <c r="V182" i="24"/>
  <c r="U182" i="24"/>
  <c r="T182" i="24"/>
  <c r="AB181" i="24"/>
  <c r="AA181" i="24"/>
  <c r="Z181" i="24"/>
  <c r="Y181" i="24"/>
  <c r="X181" i="24"/>
  <c r="W181" i="24"/>
  <c r="V181" i="24"/>
  <c r="U181" i="24"/>
  <c r="T181" i="24"/>
  <c r="AB180" i="24"/>
  <c r="AA180" i="24"/>
  <c r="Z180" i="24"/>
  <c r="Y180" i="24"/>
  <c r="X180" i="24"/>
  <c r="W180" i="24"/>
  <c r="V180" i="24"/>
  <c r="U180" i="24"/>
  <c r="T180" i="24"/>
  <c r="AB179" i="24"/>
  <c r="AA179" i="24"/>
  <c r="Z179" i="24"/>
  <c r="Y179" i="24"/>
  <c r="X179" i="24"/>
  <c r="W179" i="24"/>
  <c r="V179" i="24"/>
  <c r="U179" i="24"/>
  <c r="T179" i="24"/>
  <c r="AB178" i="24"/>
  <c r="AA178" i="24"/>
  <c r="Z178" i="24"/>
  <c r="Y178" i="24"/>
  <c r="X178" i="24"/>
  <c r="W178" i="24"/>
  <c r="V178" i="24"/>
  <c r="U178" i="24"/>
  <c r="T178" i="24"/>
  <c r="AB177" i="24"/>
  <c r="AA177" i="24"/>
  <c r="Z177" i="24"/>
  <c r="Y177" i="24"/>
  <c r="X177" i="24"/>
  <c r="W177" i="24"/>
  <c r="V177" i="24"/>
  <c r="U177" i="24"/>
  <c r="T177" i="24"/>
  <c r="AB176" i="24"/>
  <c r="AA176" i="24"/>
  <c r="Z176" i="24"/>
  <c r="Y176" i="24"/>
  <c r="X176" i="24"/>
  <c r="W176" i="24"/>
  <c r="V176" i="24"/>
  <c r="U176" i="24"/>
  <c r="T176" i="24"/>
  <c r="AB175" i="24"/>
  <c r="AA175" i="24"/>
  <c r="Z175" i="24"/>
  <c r="Y175" i="24"/>
  <c r="X175" i="24"/>
  <c r="W175" i="24"/>
  <c r="V175" i="24"/>
  <c r="U175" i="24"/>
  <c r="T175" i="24"/>
  <c r="AB174" i="24"/>
  <c r="AA174" i="24"/>
  <c r="Z174" i="24"/>
  <c r="Y174" i="24"/>
  <c r="X174" i="24"/>
  <c r="W174" i="24"/>
  <c r="V174" i="24"/>
  <c r="U174" i="24"/>
  <c r="T174" i="24"/>
  <c r="AB173" i="24"/>
  <c r="AA173" i="24"/>
  <c r="Z173" i="24"/>
  <c r="Y173" i="24"/>
  <c r="X173" i="24"/>
  <c r="W173" i="24"/>
  <c r="V173" i="24"/>
  <c r="U173" i="24"/>
  <c r="T173" i="24"/>
  <c r="AB172" i="24"/>
  <c r="AA172" i="24"/>
  <c r="Z172" i="24"/>
  <c r="Y172" i="24"/>
  <c r="X172" i="24"/>
  <c r="W172" i="24"/>
  <c r="V172" i="24"/>
  <c r="U172" i="24"/>
  <c r="T172" i="24"/>
  <c r="AB171" i="24"/>
  <c r="AA171" i="24"/>
  <c r="Z171" i="24"/>
  <c r="Y171" i="24"/>
  <c r="X171" i="24"/>
  <c r="W171" i="24"/>
  <c r="V171" i="24"/>
  <c r="U171" i="24"/>
  <c r="T171" i="24"/>
  <c r="AB170" i="24"/>
  <c r="AA170" i="24"/>
  <c r="Z170" i="24"/>
  <c r="Y170" i="24"/>
  <c r="X170" i="24"/>
  <c r="W170" i="24"/>
  <c r="V170" i="24"/>
  <c r="U170" i="24"/>
  <c r="T170" i="24"/>
  <c r="AB169" i="24"/>
  <c r="AA169" i="24"/>
  <c r="Z169" i="24"/>
  <c r="Y169" i="24"/>
  <c r="X169" i="24"/>
  <c r="W169" i="24"/>
  <c r="V169" i="24"/>
  <c r="U169" i="24"/>
  <c r="T169" i="24"/>
  <c r="AB168" i="24"/>
  <c r="AA168" i="24"/>
  <c r="Z168" i="24"/>
  <c r="Y168" i="24"/>
  <c r="X168" i="24"/>
  <c r="W168" i="24"/>
  <c r="V168" i="24"/>
  <c r="U168" i="24"/>
  <c r="T168" i="24"/>
  <c r="AB167" i="24"/>
  <c r="AA167" i="24"/>
  <c r="Z167" i="24"/>
  <c r="Y167" i="24"/>
  <c r="X167" i="24"/>
  <c r="W167" i="24"/>
  <c r="V167" i="24"/>
  <c r="U167" i="24"/>
  <c r="T167" i="24"/>
  <c r="AB166" i="24"/>
  <c r="AA166" i="24"/>
  <c r="Z166" i="24"/>
  <c r="Y166" i="24"/>
  <c r="X166" i="24"/>
  <c r="W166" i="24"/>
  <c r="V166" i="24"/>
  <c r="U166" i="24"/>
  <c r="T166" i="24"/>
  <c r="AB165" i="24"/>
  <c r="AA165" i="24"/>
  <c r="Z165" i="24"/>
  <c r="Y165" i="24"/>
  <c r="X165" i="24"/>
  <c r="W165" i="24"/>
  <c r="V165" i="24"/>
  <c r="U165" i="24"/>
  <c r="T165" i="24"/>
  <c r="AB164" i="24"/>
  <c r="AA164" i="24"/>
  <c r="Z164" i="24"/>
  <c r="Y164" i="24"/>
  <c r="X164" i="24"/>
  <c r="W164" i="24"/>
  <c r="V164" i="24"/>
  <c r="U164" i="24"/>
  <c r="T164" i="24"/>
  <c r="AB163" i="24"/>
  <c r="AA163" i="24"/>
  <c r="Z163" i="24"/>
  <c r="Y163" i="24"/>
  <c r="X163" i="24"/>
  <c r="W163" i="24"/>
  <c r="V163" i="24"/>
  <c r="U163" i="24"/>
  <c r="T163" i="24"/>
  <c r="AB162" i="24"/>
  <c r="AA162" i="24"/>
  <c r="Z162" i="24"/>
  <c r="Y162" i="24"/>
  <c r="X162" i="24"/>
  <c r="W162" i="24"/>
  <c r="V162" i="24"/>
  <c r="U162" i="24"/>
  <c r="T162" i="24"/>
  <c r="AB161" i="24"/>
  <c r="AA161" i="24"/>
  <c r="Z161" i="24"/>
  <c r="Y161" i="24"/>
  <c r="X161" i="24"/>
  <c r="W161" i="24"/>
  <c r="V161" i="24"/>
  <c r="U161" i="24"/>
  <c r="T161" i="24"/>
  <c r="AB160" i="24"/>
  <c r="AA160" i="24"/>
  <c r="Z160" i="24"/>
  <c r="Y160" i="24"/>
  <c r="X160" i="24"/>
  <c r="W160" i="24"/>
  <c r="V160" i="24"/>
  <c r="U160" i="24"/>
  <c r="T160" i="24"/>
  <c r="AB159" i="24"/>
  <c r="AA159" i="24"/>
  <c r="Z159" i="24"/>
  <c r="Y159" i="24"/>
  <c r="X159" i="24"/>
  <c r="W159" i="24"/>
  <c r="V159" i="24"/>
  <c r="U159" i="24"/>
  <c r="T159" i="24"/>
  <c r="AB158" i="24"/>
  <c r="AA158" i="24"/>
  <c r="Z158" i="24"/>
  <c r="Y158" i="24"/>
  <c r="X158" i="24"/>
  <c r="W158" i="24"/>
  <c r="V158" i="24"/>
  <c r="U158" i="24"/>
  <c r="T158" i="24"/>
  <c r="AB157" i="24"/>
  <c r="AA157" i="24"/>
  <c r="Z157" i="24"/>
  <c r="Y157" i="24"/>
  <c r="X157" i="24"/>
  <c r="W157" i="24"/>
  <c r="V157" i="24"/>
  <c r="U157" i="24"/>
  <c r="T157" i="24"/>
  <c r="AB156" i="24"/>
  <c r="AA156" i="24"/>
  <c r="Z156" i="24"/>
  <c r="Y156" i="24"/>
  <c r="X156" i="24"/>
  <c r="W156" i="24"/>
  <c r="V156" i="24"/>
  <c r="U156" i="24"/>
  <c r="T156" i="24"/>
  <c r="AB155" i="24"/>
  <c r="AA155" i="24"/>
  <c r="Z155" i="24"/>
  <c r="Y155" i="24"/>
  <c r="X155" i="24"/>
  <c r="W155" i="24"/>
  <c r="V155" i="24"/>
  <c r="U155" i="24"/>
  <c r="T155" i="24"/>
  <c r="AB154" i="24"/>
  <c r="AA154" i="24"/>
  <c r="Z154" i="24"/>
  <c r="Y154" i="24"/>
  <c r="X154" i="24"/>
  <c r="W154" i="24"/>
  <c r="V154" i="24"/>
  <c r="U154" i="24"/>
  <c r="T154" i="24"/>
  <c r="AB153" i="24"/>
  <c r="AA153" i="24"/>
  <c r="Z153" i="24"/>
  <c r="Y153" i="24"/>
  <c r="X153" i="24"/>
  <c r="W153" i="24"/>
  <c r="V153" i="24"/>
  <c r="U153" i="24"/>
  <c r="T153" i="24"/>
  <c r="AB152" i="24"/>
  <c r="AA152" i="24"/>
  <c r="Z152" i="24"/>
  <c r="Y152" i="24"/>
  <c r="X152" i="24"/>
  <c r="W152" i="24"/>
  <c r="V152" i="24"/>
  <c r="U152" i="24"/>
  <c r="T152" i="24"/>
  <c r="AB151" i="24"/>
  <c r="AA151" i="24"/>
  <c r="Z151" i="24"/>
  <c r="Y151" i="24"/>
  <c r="X151" i="24"/>
  <c r="W151" i="24"/>
  <c r="V151" i="24"/>
  <c r="U151" i="24"/>
  <c r="T151" i="24"/>
  <c r="AB150" i="24"/>
  <c r="AA150" i="24"/>
  <c r="Z150" i="24"/>
  <c r="Y150" i="24"/>
  <c r="X150" i="24"/>
  <c r="W150" i="24"/>
  <c r="V150" i="24"/>
  <c r="U150" i="24"/>
  <c r="T150" i="24"/>
  <c r="AB149" i="24"/>
  <c r="AA149" i="24"/>
  <c r="Z149" i="24"/>
  <c r="Y149" i="24"/>
  <c r="X149" i="24"/>
  <c r="W149" i="24"/>
  <c r="V149" i="24"/>
  <c r="U149" i="24"/>
  <c r="T149" i="24"/>
  <c r="AB148" i="24"/>
  <c r="AA148" i="24"/>
  <c r="Z148" i="24"/>
  <c r="Y148" i="24"/>
  <c r="X148" i="24"/>
  <c r="W148" i="24"/>
  <c r="V148" i="24"/>
  <c r="U148" i="24"/>
  <c r="T148" i="24"/>
  <c r="AB147" i="24"/>
  <c r="AA147" i="24"/>
  <c r="Z147" i="24"/>
  <c r="Y147" i="24"/>
  <c r="X147" i="24"/>
  <c r="W147" i="24"/>
  <c r="V147" i="24"/>
  <c r="U147" i="24"/>
  <c r="T147" i="24"/>
  <c r="AB146" i="24"/>
  <c r="AA146" i="24"/>
  <c r="Z146" i="24"/>
  <c r="Y146" i="24"/>
  <c r="X146" i="24"/>
  <c r="W146" i="24"/>
  <c r="V146" i="24"/>
  <c r="U146" i="24"/>
  <c r="T146" i="24"/>
  <c r="AB145" i="24"/>
  <c r="AA145" i="24"/>
  <c r="Z145" i="24"/>
  <c r="Y145" i="24"/>
  <c r="X145" i="24"/>
  <c r="W145" i="24"/>
  <c r="V145" i="24"/>
  <c r="U145" i="24"/>
  <c r="T145" i="24"/>
  <c r="AB144" i="24"/>
  <c r="AA144" i="24"/>
  <c r="Z144" i="24"/>
  <c r="Y144" i="24"/>
  <c r="X144" i="24"/>
  <c r="W144" i="24"/>
  <c r="V144" i="24"/>
  <c r="U144" i="24"/>
  <c r="T144" i="24"/>
  <c r="AB143" i="24"/>
  <c r="AA143" i="24"/>
  <c r="Z143" i="24"/>
  <c r="Y143" i="24"/>
  <c r="X143" i="24"/>
  <c r="W143" i="24"/>
  <c r="V143" i="24"/>
  <c r="U143" i="24"/>
  <c r="T143" i="24"/>
  <c r="AB142" i="24"/>
  <c r="AA142" i="24"/>
  <c r="Z142" i="24"/>
  <c r="Y142" i="24"/>
  <c r="X142" i="24"/>
  <c r="W142" i="24"/>
  <c r="V142" i="24"/>
  <c r="U142" i="24"/>
  <c r="T142" i="24"/>
  <c r="AB141" i="24"/>
  <c r="AA141" i="24"/>
  <c r="Z141" i="24"/>
  <c r="Y141" i="24"/>
  <c r="X141" i="24"/>
  <c r="W141" i="24"/>
  <c r="V141" i="24"/>
  <c r="U141" i="24"/>
  <c r="T141" i="24"/>
  <c r="AB140" i="24"/>
  <c r="AA140" i="24"/>
  <c r="Z140" i="24"/>
  <c r="Y140" i="24"/>
  <c r="X140" i="24"/>
  <c r="W140" i="24"/>
  <c r="V140" i="24"/>
  <c r="U140" i="24"/>
  <c r="T140" i="24"/>
  <c r="AB139" i="24"/>
  <c r="AA139" i="24"/>
  <c r="Z139" i="24"/>
  <c r="Y139" i="24"/>
  <c r="X139" i="24"/>
  <c r="W139" i="24"/>
  <c r="V139" i="24"/>
  <c r="U139" i="24"/>
  <c r="T139" i="24"/>
  <c r="AB138" i="24"/>
  <c r="AA138" i="24"/>
  <c r="Z138" i="24"/>
  <c r="Y138" i="24"/>
  <c r="X138" i="24"/>
  <c r="W138" i="24"/>
  <c r="V138" i="24"/>
  <c r="U138" i="24"/>
  <c r="T138" i="24"/>
  <c r="AB137" i="24"/>
  <c r="AA137" i="24"/>
  <c r="Z137" i="24"/>
  <c r="Y137" i="24"/>
  <c r="X137" i="24"/>
  <c r="W137" i="24"/>
  <c r="V137" i="24"/>
  <c r="U137" i="24"/>
  <c r="T137" i="24"/>
  <c r="AB136" i="24"/>
  <c r="AA136" i="24"/>
  <c r="Z136" i="24"/>
  <c r="Y136" i="24"/>
  <c r="X136" i="24"/>
  <c r="W136" i="24"/>
  <c r="V136" i="24"/>
  <c r="U136" i="24"/>
  <c r="T136" i="24"/>
  <c r="AB135" i="24"/>
  <c r="AA135" i="24"/>
  <c r="Z135" i="24"/>
  <c r="Y135" i="24"/>
  <c r="X135" i="24"/>
  <c r="W135" i="24"/>
  <c r="V135" i="24"/>
  <c r="U135" i="24"/>
  <c r="T135" i="24"/>
  <c r="AB134" i="24"/>
  <c r="AA134" i="24"/>
  <c r="Z134" i="24"/>
  <c r="Y134" i="24"/>
  <c r="X134" i="24"/>
  <c r="W134" i="24"/>
  <c r="V134" i="24"/>
  <c r="U134" i="24"/>
  <c r="T134" i="24"/>
  <c r="AB133" i="24"/>
  <c r="AA133" i="24"/>
  <c r="Z133" i="24"/>
  <c r="Y133" i="24"/>
  <c r="X133" i="24"/>
  <c r="W133" i="24"/>
  <c r="V133" i="24"/>
  <c r="U133" i="24"/>
  <c r="T133" i="24"/>
  <c r="AB132" i="24"/>
  <c r="AA132" i="24"/>
  <c r="Z132" i="24"/>
  <c r="Y132" i="24"/>
  <c r="X132" i="24"/>
  <c r="W132" i="24"/>
  <c r="V132" i="24"/>
  <c r="U132" i="24"/>
  <c r="T132" i="24"/>
  <c r="AB131" i="24"/>
  <c r="AA131" i="24"/>
  <c r="Z131" i="24"/>
  <c r="Y131" i="24"/>
  <c r="X131" i="24"/>
  <c r="W131" i="24"/>
  <c r="V131" i="24"/>
  <c r="U131" i="24"/>
  <c r="T131" i="24"/>
  <c r="AB130" i="24"/>
  <c r="AA130" i="24"/>
  <c r="Z130" i="24"/>
  <c r="Y130" i="24"/>
  <c r="X130" i="24"/>
  <c r="W130" i="24"/>
  <c r="V130" i="24"/>
  <c r="U130" i="24"/>
  <c r="T130" i="24"/>
  <c r="AB129" i="24"/>
  <c r="AA129" i="24"/>
  <c r="Z129" i="24"/>
  <c r="Y129" i="24"/>
  <c r="X129" i="24"/>
  <c r="W129" i="24"/>
  <c r="V129" i="24"/>
  <c r="U129" i="24"/>
  <c r="T129" i="24"/>
  <c r="AB128" i="24"/>
  <c r="AA128" i="24"/>
  <c r="Z128" i="24"/>
  <c r="Y128" i="24"/>
  <c r="X128" i="24"/>
  <c r="W128" i="24"/>
  <c r="V128" i="24"/>
  <c r="U128" i="24"/>
  <c r="T128" i="24"/>
  <c r="AB127" i="24"/>
  <c r="AA127" i="24"/>
  <c r="Z127" i="24"/>
  <c r="Y127" i="24"/>
  <c r="X127" i="24"/>
  <c r="W127" i="24"/>
  <c r="V127" i="24"/>
  <c r="U127" i="24"/>
  <c r="T127" i="24"/>
  <c r="AB126" i="24"/>
  <c r="AA126" i="24"/>
  <c r="Z126" i="24"/>
  <c r="Y126" i="24"/>
  <c r="X126" i="24"/>
  <c r="W126" i="24"/>
  <c r="V126" i="24"/>
  <c r="U126" i="24"/>
  <c r="T126" i="24"/>
  <c r="AB125" i="24"/>
  <c r="AA125" i="24"/>
  <c r="Z125" i="24"/>
  <c r="Y125" i="24"/>
  <c r="X125" i="24"/>
  <c r="W125" i="24"/>
  <c r="V125" i="24"/>
  <c r="U125" i="24"/>
  <c r="T125" i="24"/>
  <c r="AB124" i="24"/>
  <c r="AA124" i="24"/>
  <c r="Z124" i="24"/>
  <c r="Y124" i="24"/>
  <c r="X124" i="24"/>
  <c r="W124" i="24"/>
  <c r="V124" i="24"/>
  <c r="U124" i="24"/>
  <c r="T124" i="24"/>
  <c r="AB123" i="24"/>
  <c r="AA123" i="24"/>
  <c r="Z123" i="24"/>
  <c r="Y123" i="24"/>
  <c r="X123" i="24"/>
  <c r="W123" i="24"/>
  <c r="V123" i="24"/>
  <c r="U123" i="24"/>
  <c r="T123" i="24"/>
  <c r="AB122" i="24"/>
  <c r="AA122" i="24"/>
  <c r="Z122" i="24"/>
  <c r="Y122" i="24"/>
  <c r="X122" i="24"/>
  <c r="W122" i="24"/>
  <c r="V122" i="24"/>
  <c r="U122" i="24"/>
  <c r="T122" i="24"/>
  <c r="AB121" i="24"/>
  <c r="AA121" i="24"/>
  <c r="Z121" i="24"/>
  <c r="Y121" i="24"/>
  <c r="X121" i="24"/>
  <c r="W121" i="24"/>
  <c r="V121" i="24"/>
  <c r="U121" i="24"/>
  <c r="T121" i="24"/>
  <c r="AB120" i="24"/>
  <c r="AA120" i="24"/>
  <c r="Z120" i="24"/>
  <c r="Y120" i="24"/>
  <c r="X120" i="24"/>
  <c r="W120" i="24"/>
  <c r="V120" i="24"/>
  <c r="U120" i="24"/>
  <c r="T120" i="24"/>
  <c r="AB119" i="24"/>
  <c r="AA119" i="24"/>
  <c r="Z119" i="24"/>
  <c r="Y119" i="24"/>
  <c r="X119" i="24"/>
  <c r="W119" i="24"/>
  <c r="V119" i="24"/>
  <c r="U119" i="24"/>
  <c r="T119" i="24"/>
  <c r="AB118" i="24"/>
  <c r="AA118" i="24"/>
  <c r="Z118" i="24"/>
  <c r="Y118" i="24"/>
  <c r="X118" i="24"/>
  <c r="W118" i="24"/>
  <c r="V118" i="24"/>
  <c r="U118" i="24"/>
  <c r="T118" i="24"/>
  <c r="AB117" i="24"/>
  <c r="AA117" i="24"/>
  <c r="Z117" i="24"/>
  <c r="Y117" i="24"/>
  <c r="X117" i="24"/>
  <c r="W117" i="24"/>
  <c r="V117" i="24"/>
  <c r="U117" i="24"/>
  <c r="T117" i="24"/>
  <c r="AB116" i="24"/>
  <c r="AA116" i="24"/>
  <c r="Z116" i="24"/>
  <c r="Y116" i="24"/>
  <c r="X116" i="24"/>
  <c r="W116" i="24"/>
  <c r="V116" i="24"/>
  <c r="U116" i="24"/>
  <c r="T116" i="24"/>
  <c r="AB115" i="24"/>
  <c r="AA115" i="24"/>
  <c r="Z115" i="24"/>
  <c r="Y115" i="24"/>
  <c r="X115" i="24"/>
  <c r="W115" i="24"/>
  <c r="V115" i="24"/>
  <c r="U115" i="24"/>
  <c r="T115" i="24"/>
  <c r="AB114" i="24"/>
  <c r="AA114" i="24"/>
  <c r="Z114" i="24"/>
  <c r="Y114" i="24"/>
  <c r="X114" i="24"/>
  <c r="W114" i="24"/>
  <c r="V114" i="24"/>
  <c r="U114" i="24"/>
  <c r="T114" i="24"/>
  <c r="AB113" i="24"/>
  <c r="AA113" i="24"/>
  <c r="Z113" i="24"/>
  <c r="Y113" i="24"/>
  <c r="X113" i="24"/>
  <c r="W113" i="24"/>
  <c r="V113" i="24"/>
  <c r="U113" i="24"/>
  <c r="T113" i="24"/>
  <c r="AB112" i="24"/>
  <c r="AA112" i="24"/>
  <c r="Z112" i="24"/>
  <c r="Y112" i="24"/>
  <c r="X112" i="24"/>
  <c r="W112" i="24"/>
  <c r="V112" i="24"/>
  <c r="U112" i="24"/>
  <c r="T112" i="24"/>
  <c r="AB111" i="24"/>
  <c r="AA111" i="24"/>
  <c r="Z111" i="24"/>
  <c r="Y111" i="24"/>
  <c r="X111" i="24"/>
  <c r="W111" i="24"/>
  <c r="V111" i="24"/>
  <c r="U111" i="24"/>
  <c r="T111" i="24"/>
  <c r="AB110" i="24"/>
  <c r="AA110" i="24"/>
  <c r="Z110" i="24"/>
  <c r="Y110" i="24"/>
  <c r="X110" i="24"/>
  <c r="W110" i="24"/>
  <c r="V110" i="24"/>
  <c r="U110" i="24"/>
  <c r="T110" i="24"/>
  <c r="AB109" i="24"/>
  <c r="AA109" i="24"/>
  <c r="Z109" i="24"/>
  <c r="Y109" i="24"/>
  <c r="X109" i="24"/>
  <c r="W109" i="24"/>
  <c r="V109" i="24"/>
  <c r="U109" i="24"/>
  <c r="T109" i="24"/>
  <c r="AB108" i="24"/>
  <c r="AA108" i="24"/>
  <c r="Z108" i="24"/>
  <c r="Y108" i="24"/>
  <c r="X108" i="24"/>
  <c r="W108" i="24"/>
  <c r="V108" i="24"/>
  <c r="U108" i="24"/>
  <c r="T108" i="24"/>
  <c r="AB107" i="24"/>
  <c r="AA107" i="24"/>
  <c r="Z107" i="24"/>
  <c r="Y107" i="24"/>
  <c r="X107" i="24"/>
  <c r="W107" i="24"/>
  <c r="V107" i="24"/>
  <c r="U107" i="24"/>
  <c r="T107" i="24"/>
  <c r="AB106" i="24"/>
  <c r="AA106" i="24"/>
  <c r="Z106" i="24"/>
  <c r="Y106" i="24"/>
  <c r="X106" i="24"/>
  <c r="W106" i="24"/>
  <c r="V106" i="24"/>
  <c r="U106" i="24"/>
  <c r="T106" i="24"/>
  <c r="AB105" i="24"/>
  <c r="AA105" i="24"/>
  <c r="Z105" i="24"/>
  <c r="Y105" i="24"/>
  <c r="X105" i="24"/>
  <c r="W105" i="24"/>
  <c r="V105" i="24"/>
  <c r="U105" i="24"/>
  <c r="T105" i="24"/>
  <c r="AB104" i="24"/>
  <c r="AA104" i="24"/>
  <c r="Z104" i="24"/>
  <c r="Y104" i="24"/>
  <c r="X104" i="24"/>
  <c r="W104" i="24"/>
  <c r="V104" i="24"/>
  <c r="U104" i="24"/>
  <c r="T104" i="24"/>
  <c r="AB103" i="24"/>
  <c r="AA103" i="24"/>
  <c r="Z103" i="24"/>
  <c r="Y103" i="24"/>
  <c r="X103" i="24"/>
  <c r="W103" i="24"/>
  <c r="V103" i="24"/>
  <c r="U103" i="24"/>
  <c r="T103" i="24"/>
  <c r="AB102" i="24"/>
  <c r="AA102" i="24"/>
  <c r="Z102" i="24"/>
  <c r="Y102" i="24"/>
  <c r="X102" i="24"/>
  <c r="W102" i="24"/>
  <c r="V102" i="24"/>
  <c r="U102" i="24"/>
  <c r="T102" i="24"/>
  <c r="AB101" i="24"/>
  <c r="AA101" i="24"/>
  <c r="Z101" i="24"/>
  <c r="Y101" i="24"/>
  <c r="X101" i="24"/>
  <c r="W101" i="24"/>
  <c r="V101" i="24"/>
  <c r="U101" i="24"/>
  <c r="T101" i="24"/>
  <c r="AB100" i="24"/>
  <c r="AA100" i="24"/>
  <c r="Z100" i="24"/>
  <c r="Y100" i="24"/>
  <c r="X100" i="24"/>
  <c r="W100" i="24"/>
  <c r="V100" i="24"/>
  <c r="U100" i="24"/>
  <c r="T100" i="24"/>
  <c r="AB99" i="24"/>
  <c r="AA99" i="24"/>
  <c r="Z99" i="24"/>
  <c r="Y99" i="24"/>
  <c r="X99" i="24"/>
  <c r="W99" i="24"/>
  <c r="V99" i="24"/>
  <c r="U99" i="24"/>
  <c r="T99" i="24"/>
  <c r="AB98" i="24"/>
  <c r="AA98" i="24"/>
  <c r="Z98" i="24"/>
  <c r="Y98" i="24"/>
  <c r="X98" i="24"/>
  <c r="W98" i="24"/>
  <c r="V98" i="24"/>
  <c r="U98" i="24"/>
  <c r="T98" i="24"/>
  <c r="AB97" i="24"/>
  <c r="AA97" i="24"/>
  <c r="Z97" i="24"/>
  <c r="Y97" i="24"/>
  <c r="X97" i="24"/>
  <c r="W97" i="24"/>
  <c r="V97" i="24"/>
  <c r="U97" i="24"/>
  <c r="T97" i="24"/>
  <c r="AB96" i="24"/>
  <c r="AA96" i="24"/>
  <c r="Z96" i="24"/>
  <c r="Y96" i="24"/>
  <c r="X96" i="24"/>
  <c r="W96" i="24"/>
  <c r="V96" i="24"/>
  <c r="U96" i="24"/>
  <c r="T96" i="24"/>
  <c r="AB95" i="24"/>
  <c r="AA95" i="24"/>
  <c r="Z95" i="24"/>
  <c r="Y95" i="24"/>
  <c r="X95" i="24"/>
  <c r="W95" i="24"/>
  <c r="V95" i="24"/>
  <c r="U95" i="24"/>
  <c r="T95" i="24"/>
  <c r="AB94" i="24"/>
  <c r="AA94" i="24"/>
  <c r="Z94" i="24"/>
  <c r="Y94" i="24"/>
  <c r="X94" i="24"/>
  <c r="W94" i="24"/>
  <c r="V94" i="24"/>
  <c r="U94" i="24"/>
  <c r="T94" i="24"/>
  <c r="AB93" i="24"/>
  <c r="AA93" i="24"/>
  <c r="Z93" i="24"/>
  <c r="Y93" i="24"/>
  <c r="X93" i="24"/>
  <c r="W93" i="24"/>
  <c r="V93" i="24"/>
  <c r="U93" i="24"/>
  <c r="T93" i="24"/>
  <c r="AB92" i="24"/>
  <c r="AA92" i="24"/>
  <c r="Z92" i="24"/>
  <c r="Y92" i="24"/>
  <c r="X92" i="24"/>
  <c r="W92" i="24"/>
  <c r="V92" i="24"/>
  <c r="U92" i="24"/>
  <c r="T92" i="24"/>
  <c r="AB91" i="24"/>
  <c r="AA91" i="24"/>
  <c r="Z91" i="24"/>
  <c r="Y91" i="24"/>
  <c r="X91" i="24"/>
  <c r="W91" i="24"/>
  <c r="V91" i="24"/>
  <c r="U91" i="24"/>
  <c r="T91" i="24"/>
  <c r="AB90" i="24"/>
  <c r="AA90" i="24"/>
  <c r="Z90" i="24"/>
  <c r="Y90" i="24"/>
  <c r="X90" i="24"/>
  <c r="W90" i="24"/>
  <c r="V90" i="24"/>
  <c r="U90" i="24"/>
  <c r="T90" i="24"/>
  <c r="AB89" i="24"/>
  <c r="AA89" i="24"/>
  <c r="Z89" i="24"/>
  <c r="Y89" i="24"/>
  <c r="X89" i="24"/>
  <c r="W89" i="24"/>
  <c r="V89" i="24"/>
  <c r="U89" i="24"/>
  <c r="T89" i="24"/>
  <c r="AB88" i="24"/>
  <c r="AA88" i="24"/>
  <c r="Z88" i="24"/>
  <c r="Y88" i="24"/>
  <c r="X88" i="24"/>
  <c r="W88" i="24"/>
  <c r="V88" i="24"/>
  <c r="U88" i="24"/>
  <c r="T88" i="24"/>
  <c r="AB87" i="24"/>
  <c r="AA87" i="24"/>
  <c r="Z87" i="24"/>
  <c r="Y87" i="24"/>
  <c r="X87" i="24"/>
  <c r="W87" i="24"/>
  <c r="V87" i="24"/>
  <c r="U87" i="24"/>
  <c r="T87" i="24"/>
  <c r="AB86" i="24"/>
  <c r="AA86" i="24"/>
  <c r="Z86" i="24"/>
  <c r="Y86" i="24"/>
  <c r="X86" i="24"/>
  <c r="W86" i="24"/>
  <c r="V86" i="24"/>
  <c r="U86" i="24"/>
  <c r="T86" i="24"/>
  <c r="AB85" i="24"/>
  <c r="AA85" i="24"/>
  <c r="Z85" i="24"/>
  <c r="Y85" i="24"/>
  <c r="X85" i="24"/>
  <c r="W85" i="24"/>
  <c r="V85" i="24"/>
  <c r="U85" i="24"/>
  <c r="T85" i="24"/>
  <c r="AB84" i="24"/>
  <c r="AA84" i="24"/>
  <c r="Z84" i="24"/>
  <c r="Y84" i="24"/>
  <c r="X84" i="24"/>
  <c r="W84" i="24"/>
  <c r="V84" i="24"/>
  <c r="U84" i="24"/>
  <c r="T84" i="24"/>
  <c r="AB83" i="24"/>
  <c r="AA83" i="24"/>
  <c r="Z83" i="24"/>
  <c r="Y83" i="24"/>
  <c r="X83" i="24"/>
  <c r="W83" i="24"/>
  <c r="V83" i="24"/>
  <c r="U83" i="24"/>
  <c r="T83" i="24"/>
  <c r="AB82" i="24"/>
  <c r="AA82" i="24"/>
  <c r="Z82" i="24"/>
  <c r="Y82" i="24"/>
  <c r="X82" i="24"/>
  <c r="W82" i="24"/>
  <c r="V82" i="24"/>
  <c r="U82" i="24"/>
  <c r="T82" i="24"/>
  <c r="AB81" i="24"/>
  <c r="AA81" i="24"/>
  <c r="Z81" i="24"/>
  <c r="Y81" i="24"/>
  <c r="X81" i="24"/>
  <c r="W81" i="24"/>
  <c r="V81" i="24"/>
  <c r="U81" i="24"/>
  <c r="T81" i="24"/>
  <c r="AB80" i="24"/>
  <c r="AA80" i="24"/>
  <c r="Z80" i="24"/>
  <c r="Y80" i="24"/>
  <c r="X80" i="24"/>
  <c r="W80" i="24"/>
  <c r="V80" i="24"/>
  <c r="U80" i="24"/>
  <c r="T80" i="24"/>
  <c r="AB79" i="24"/>
  <c r="AA79" i="24"/>
  <c r="Z79" i="24"/>
  <c r="Y79" i="24"/>
  <c r="X79" i="24"/>
  <c r="W79" i="24"/>
  <c r="V79" i="24"/>
  <c r="U79" i="24"/>
  <c r="T79" i="24"/>
  <c r="AB78" i="24"/>
  <c r="AA78" i="24"/>
  <c r="Z78" i="24"/>
  <c r="Y78" i="24"/>
  <c r="X78" i="24"/>
  <c r="W78" i="24"/>
  <c r="V78" i="24"/>
  <c r="U78" i="24"/>
  <c r="T78" i="24"/>
  <c r="AB77" i="24"/>
  <c r="AA77" i="24"/>
  <c r="Z77" i="24"/>
  <c r="Y77" i="24"/>
  <c r="X77" i="24"/>
  <c r="W77" i="24"/>
  <c r="V77" i="24"/>
  <c r="U77" i="24"/>
  <c r="T77" i="24"/>
  <c r="AB76" i="24"/>
  <c r="AA76" i="24"/>
  <c r="Z76" i="24"/>
  <c r="Y76" i="24"/>
  <c r="X76" i="24"/>
  <c r="W76" i="24"/>
  <c r="V76" i="24"/>
  <c r="U76" i="24"/>
  <c r="T76" i="24"/>
  <c r="AB75" i="24"/>
  <c r="AA75" i="24"/>
  <c r="Z75" i="24"/>
  <c r="Y75" i="24"/>
  <c r="X75" i="24"/>
  <c r="W75" i="24"/>
  <c r="V75" i="24"/>
  <c r="U75" i="24"/>
  <c r="T75" i="24"/>
  <c r="AB74" i="24"/>
  <c r="AA74" i="24"/>
  <c r="Z74" i="24"/>
  <c r="Y74" i="24"/>
  <c r="X74" i="24"/>
  <c r="W74" i="24"/>
  <c r="V74" i="24"/>
  <c r="U74" i="24"/>
  <c r="T74" i="24"/>
  <c r="AB73" i="24"/>
  <c r="AA73" i="24"/>
  <c r="Z73" i="24"/>
  <c r="Y73" i="24"/>
  <c r="X73" i="24"/>
  <c r="W73" i="24"/>
  <c r="V73" i="24"/>
  <c r="U73" i="24"/>
  <c r="T73" i="24"/>
  <c r="AB72" i="24"/>
  <c r="AA72" i="24"/>
  <c r="Z72" i="24"/>
  <c r="Y72" i="24"/>
  <c r="X72" i="24"/>
  <c r="W72" i="24"/>
  <c r="V72" i="24"/>
  <c r="U72" i="24"/>
  <c r="T72" i="24"/>
  <c r="AB71" i="24"/>
  <c r="AA71" i="24"/>
  <c r="Z71" i="24"/>
  <c r="Y71" i="24"/>
  <c r="X71" i="24"/>
  <c r="W71" i="24"/>
  <c r="V71" i="24"/>
  <c r="U71" i="24"/>
  <c r="T71" i="24"/>
  <c r="AB70" i="24"/>
  <c r="AA70" i="24"/>
  <c r="Z70" i="24"/>
  <c r="Y70" i="24"/>
  <c r="X70" i="24"/>
  <c r="W70" i="24"/>
  <c r="V70" i="24"/>
  <c r="U70" i="24"/>
  <c r="T70" i="24"/>
  <c r="AB69" i="24"/>
  <c r="AA69" i="24"/>
  <c r="Z69" i="24"/>
  <c r="Y69" i="24"/>
  <c r="X69" i="24"/>
  <c r="W69" i="24"/>
  <c r="V69" i="24"/>
  <c r="U69" i="24"/>
  <c r="T69" i="24"/>
  <c r="AB68" i="24"/>
  <c r="AA68" i="24"/>
  <c r="Z68" i="24"/>
  <c r="Y68" i="24"/>
  <c r="X68" i="24"/>
  <c r="W68" i="24"/>
  <c r="V68" i="24"/>
  <c r="U68" i="24"/>
  <c r="T68" i="24"/>
  <c r="AB67" i="24"/>
  <c r="AA67" i="24"/>
  <c r="Z67" i="24"/>
  <c r="Y67" i="24"/>
  <c r="X67" i="24"/>
  <c r="W67" i="24"/>
  <c r="V67" i="24"/>
  <c r="U67" i="24"/>
  <c r="T67" i="24"/>
  <c r="AB66" i="24"/>
  <c r="AA66" i="24"/>
  <c r="Z66" i="24"/>
  <c r="Y66" i="24"/>
  <c r="X66" i="24"/>
  <c r="W66" i="24"/>
  <c r="V66" i="24"/>
  <c r="U66" i="24"/>
  <c r="T66" i="24"/>
  <c r="AB65" i="24"/>
  <c r="AA65" i="24"/>
  <c r="Z65" i="24"/>
  <c r="Y65" i="24"/>
  <c r="X65" i="24"/>
  <c r="W65" i="24"/>
  <c r="V65" i="24"/>
  <c r="U65" i="24"/>
  <c r="T65" i="24"/>
  <c r="AB64" i="24"/>
  <c r="AA64" i="24"/>
  <c r="Z64" i="24"/>
  <c r="Y64" i="24"/>
  <c r="X64" i="24"/>
  <c r="W64" i="24"/>
  <c r="V64" i="24"/>
  <c r="U64" i="24"/>
  <c r="T64" i="24"/>
  <c r="AB63" i="24"/>
  <c r="AA63" i="24"/>
  <c r="Z63" i="24"/>
  <c r="Y63" i="24"/>
  <c r="X63" i="24"/>
  <c r="W63" i="24"/>
  <c r="V63" i="24"/>
  <c r="U63" i="24"/>
  <c r="T63" i="24"/>
  <c r="AB62" i="24"/>
  <c r="AA62" i="24"/>
  <c r="Z62" i="24"/>
  <c r="Y62" i="24"/>
  <c r="X62" i="24"/>
  <c r="W62" i="24"/>
  <c r="V62" i="24"/>
  <c r="U62" i="24"/>
  <c r="T62" i="24"/>
  <c r="AB61" i="24"/>
  <c r="AA61" i="24"/>
  <c r="Z61" i="24"/>
  <c r="Y61" i="24"/>
  <c r="X61" i="24"/>
  <c r="W61" i="24"/>
  <c r="V61" i="24"/>
  <c r="U61" i="24"/>
  <c r="T61" i="24"/>
  <c r="AB60" i="24"/>
  <c r="AA60" i="24"/>
  <c r="Z60" i="24"/>
  <c r="Y60" i="24"/>
  <c r="X60" i="24"/>
  <c r="W60" i="24"/>
  <c r="V60" i="24"/>
  <c r="U60" i="24"/>
  <c r="T60" i="24"/>
  <c r="AB59" i="24"/>
  <c r="AA59" i="24"/>
  <c r="Z59" i="24"/>
  <c r="Y59" i="24"/>
  <c r="X59" i="24"/>
  <c r="W59" i="24"/>
  <c r="V59" i="24"/>
  <c r="U59" i="24"/>
  <c r="T59" i="24"/>
  <c r="AB58" i="24"/>
  <c r="AA58" i="24"/>
  <c r="Z58" i="24"/>
  <c r="Y58" i="24"/>
  <c r="X58" i="24"/>
  <c r="W58" i="24"/>
  <c r="V58" i="24"/>
  <c r="U58" i="24"/>
  <c r="T58" i="24"/>
  <c r="AB57" i="24"/>
  <c r="AA57" i="24"/>
  <c r="Z57" i="24"/>
  <c r="Y57" i="24"/>
  <c r="X57" i="24"/>
  <c r="W57" i="24"/>
  <c r="V57" i="24"/>
  <c r="U57" i="24"/>
  <c r="T57" i="24"/>
  <c r="AB56" i="24"/>
  <c r="AA56" i="24"/>
  <c r="Z56" i="24"/>
  <c r="Y56" i="24"/>
  <c r="X56" i="24"/>
  <c r="W56" i="24"/>
  <c r="V56" i="24"/>
  <c r="U56" i="24"/>
  <c r="T56" i="24"/>
  <c r="AB55" i="24"/>
  <c r="AA55" i="24"/>
  <c r="Z55" i="24"/>
  <c r="Y55" i="24"/>
  <c r="X55" i="24"/>
  <c r="W55" i="24"/>
  <c r="V55" i="24"/>
  <c r="U55" i="24"/>
  <c r="T55" i="24"/>
  <c r="AB54" i="24"/>
  <c r="AA54" i="24"/>
  <c r="Z54" i="24"/>
  <c r="Y54" i="24"/>
  <c r="X54" i="24"/>
  <c r="W54" i="24"/>
  <c r="V54" i="24"/>
  <c r="U54" i="24"/>
  <c r="T54" i="24"/>
  <c r="AB53" i="24"/>
  <c r="AA53" i="24"/>
  <c r="Z53" i="24"/>
  <c r="Y53" i="24"/>
  <c r="X53" i="24"/>
  <c r="W53" i="24"/>
  <c r="V53" i="24"/>
  <c r="U53" i="24"/>
  <c r="T53" i="24"/>
  <c r="AB52" i="24"/>
  <c r="AA52" i="24"/>
  <c r="Z52" i="24"/>
  <c r="Y52" i="24"/>
  <c r="X52" i="24"/>
  <c r="W52" i="24"/>
  <c r="V52" i="24"/>
  <c r="U52" i="24"/>
  <c r="T52" i="24"/>
  <c r="AB51" i="24"/>
  <c r="AA51" i="24"/>
  <c r="Z51" i="24"/>
  <c r="Y51" i="24"/>
  <c r="X51" i="24"/>
  <c r="W51" i="24"/>
  <c r="V51" i="24"/>
  <c r="U51" i="24"/>
  <c r="T51" i="24"/>
  <c r="AB50" i="24"/>
  <c r="AA50" i="24"/>
  <c r="Z50" i="24"/>
  <c r="Y50" i="24"/>
  <c r="X50" i="24"/>
  <c r="W50" i="24"/>
  <c r="V50" i="24"/>
  <c r="U50" i="24"/>
  <c r="T50" i="24"/>
  <c r="AB49" i="24"/>
  <c r="AA49" i="24"/>
  <c r="Z49" i="24"/>
  <c r="Y49" i="24"/>
  <c r="X49" i="24"/>
  <c r="W49" i="24"/>
  <c r="V49" i="24"/>
  <c r="U49" i="24"/>
  <c r="T49" i="24"/>
  <c r="AB48" i="24"/>
  <c r="AA48" i="24"/>
  <c r="Z48" i="24"/>
  <c r="Y48" i="24"/>
  <c r="X48" i="24"/>
  <c r="W48" i="24"/>
  <c r="V48" i="24"/>
  <c r="U48" i="24"/>
  <c r="T48" i="24"/>
  <c r="AB47" i="24"/>
  <c r="AA47" i="24"/>
  <c r="Z47" i="24"/>
  <c r="Y47" i="24"/>
  <c r="X47" i="24"/>
  <c r="W47" i="24"/>
  <c r="V47" i="24"/>
  <c r="U47" i="24"/>
  <c r="T47" i="24"/>
  <c r="AB46" i="24"/>
  <c r="AA46" i="24"/>
  <c r="Z46" i="24"/>
  <c r="Y46" i="24"/>
  <c r="X46" i="24"/>
  <c r="W46" i="24"/>
  <c r="V46" i="24"/>
  <c r="U46" i="24"/>
  <c r="T46" i="24"/>
  <c r="AB45" i="24"/>
  <c r="AA45" i="24"/>
  <c r="Z45" i="24"/>
  <c r="Y45" i="24"/>
  <c r="X45" i="24"/>
  <c r="W45" i="24"/>
  <c r="V45" i="24"/>
  <c r="U45" i="24"/>
  <c r="T45" i="24"/>
  <c r="AB44" i="24"/>
  <c r="AA44" i="24"/>
  <c r="Z44" i="24"/>
  <c r="Y44" i="24"/>
  <c r="X44" i="24"/>
  <c r="W44" i="24"/>
  <c r="V44" i="24"/>
  <c r="U44" i="24"/>
  <c r="T44" i="24"/>
  <c r="AB43" i="24"/>
  <c r="AA43" i="24"/>
  <c r="Z43" i="24"/>
  <c r="Y43" i="24"/>
  <c r="X43" i="24"/>
  <c r="W43" i="24"/>
  <c r="V43" i="24"/>
  <c r="U43" i="24"/>
  <c r="T43" i="24"/>
  <c r="AB42" i="24"/>
  <c r="AA42" i="24"/>
  <c r="Z42" i="24"/>
  <c r="Y42" i="24"/>
  <c r="X42" i="24"/>
  <c r="W42" i="24"/>
  <c r="V42" i="24"/>
  <c r="U42" i="24"/>
  <c r="T42" i="24"/>
  <c r="AB41" i="24"/>
  <c r="AA41" i="24"/>
  <c r="Z41" i="24"/>
  <c r="Y41" i="24"/>
  <c r="X41" i="24"/>
  <c r="W41" i="24"/>
  <c r="V41" i="24"/>
  <c r="U41" i="24"/>
  <c r="T41" i="24"/>
  <c r="AB40" i="24"/>
  <c r="AA40" i="24"/>
  <c r="Z40" i="24"/>
  <c r="Y40" i="24"/>
  <c r="X40" i="24"/>
  <c r="W40" i="24"/>
  <c r="V40" i="24"/>
  <c r="U40" i="24"/>
  <c r="T40" i="24"/>
  <c r="AB39" i="24"/>
  <c r="AA39" i="24"/>
  <c r="Z39" i="24"/>
  <c r="Y39" i="24"/>
  <c r="X39" i="24"/>
  <c r="W39" i="24"/>
  <c r="V39" i="24"/>
  <c r="U39" i="24"/>
  <c r="T39" i="24"/>
  <c r="AB38" i="24"/>
  <c r="AA38" i="24"/>
  <c r="Z38" i="24"/>
  <c r="Y38" i="24"/>
  <c r="X38" i="24"/>
  <c r="W38" i="24"/>
  <c r="V38" i="24"/>
  <c r="U38" i="24"/>
  <c r="T38" i="24"/>
  <c r="AB37" i="24"/>
  <c r="AA37" i="24"/>
  <c r="Z37" i="24"/>
  <c r="Y37" i="24"/>
  <c r="X37" i="24"/>
  <c r="W37" i="24"/>
  <c r="V37" i="24"/>
  <c r="U37" i="24"/>
  <c r="T37" i="24"/>
  <c r="AB36" i="24"/>
  <c r="AA36" i="24"/>
  <c r="Z36" i="24"/>
  <c r="Y36" i="24"/>
  <c r="X36" i="24"/>
  <c r="W36" i="24"/>
  <c r="V36" i="24"/>
  <c r="U36" i="24"/>
  <c r="T36" i="24"/>
  <c r="AB35" i="24"/>
  <c r="AA35" i="24"/>
  <c r="Z35" i="24"/>
  <c r="Y35" i="24"/>
  <c r="X35" i="24"/>
  <c r="W35" i="24"/>
  <c r="V35" i="24"/>
  <c r="U35" i="24"/>
  <c r="T35" i="24"/>
  <c r="AB34" i="24"/>
  <c r="AA34" i="24"/>
  <c r="Z34" i="24"/>
  <c r="Y34" i="24"/>
  <c r="X34" i="24"/>
  <c r="W34" i="24"/>
  <c r="V34" i="24"/>
  <c r="U34" i="24"/>
  <c r="T34" i="24"/>
  <c r="AB33" i="24"/>
  <c r="AA33" i="24"/>
  <c r="Z33" i="24"/>
  <c r="Y33" i="24"/>
  <c r="X33" i="24"/>
  <c r="W33" i="24"/>
  <c r="V33" i="24"/>
  <c r="U33" i="24"/>
  <c r="T33" i="24"/>
  <c r="AB32" i="24"/>
  <c r="AA32" i="24"/>
  <c r="Z32" i="24"/>
  <c r="Y32" i="24"/>
  <c r="X32" i="24"/>
  <c r="W32" i="24"/>
  <c r="V32" i="24"/>
  <c r="U32" i="24"/>
  <c r="T32" i="24"/>
  <c r="AB31" i="24"/>
  <c r="AA31" i="24"/>
  <c r="Z31" i="24"/>
  <c r="Y31" i="24"/>
  <c r="X31" i="24"/>
  <c r="W31" i="24"/>
  <c r="V31" i="24"/>
  <c r="U31" i="24"/>
  <c r="T31" i="24"/>
  <c r="AB30" i="24"/>
  <c r="AA30" i="24"/>
  <c r="Z30" i="24"/>
  <c r="Y30" i="24"/>
  <c r="X30" i="24"/>
  <c r="W30" i="24"/>
  <c r="V30" i="24"/>
  <c r="U30" i="24"/>
  <c r="T30" i="24"/>
  <c r="AB29" i="24"/>
  <c r="AA29" i="24"/>
  <c r="Z29" i="24"/>
  <c r="Y29" i="24"/>
  <c r="X29" i="24"/>
  <c r="W29" i="24"/>
  <c r="V29" i="24"/>
  <c r="U29" i="24"/>
  <c r="T29" i="24"/>
  <c r="AB28" i="24"/>
  <c r="AA28" i="24"/>
  <c r="Z28" i="24"/>
  <c r="Y28" i="24"/>
  <c r="X28" i="24"/>
  <c r="W28" i="24"/>
  <c r="V28" i="24"/>
  <c r="U28" i="24"/>
  <c r="T28" i="24"/>
  <c r="AB27" i="24"/>
  <c r="AA27" i="24"/>
  <c r="Z27" i="24"/>
  <c r="Y27" i="24"/>
  <c r="X27" i="24"/>
  <c r="W27" i="24"/>
  <c r="V27" i="24"/>
  <c r="U27" i="24"/>
  <c r="T27" i="24"/>
  <c r="AB26" i="24"/>
  <c r="AA26" i="24"/>
  <c r="Z26" i="24"/>
  <c r="Y26" i="24"/>
  <c r="X26" i="24"/>
  <c r="W26" i="24"/>
  <c r="V26" i="24"/>
  <c r="U26" i="24"/>
  <c r="T26" i="24"/>
  <c r="AB25" i="24"/>
  <c r="AA25" i="24"/>
  <c r="Z25" i="24"/>
  <c r="Y25" i="24"/>
  <c r="X25" i="24"/>
  <c r="W25" i="24"/>
  <c r="V25" i="24"/>
  <c r="U25" i="24"/>
  <c r="T25" i="24"/>
  <c r="AB24" i="24"/>
  <c r="AA24" i="24"/>
  <c r="Z24" i="24"/>
  <c r="Y24" i="24"/>
  <c r="X24" i="24"/>
  <c r="W24" i="24"/>
  <c r="V24" i="24"/>
  <c r="U24" i="24"/>
  <c r="T24" i="24"/>
  <c r="AB23" i="24"/>
  <c r="AA23" i="24"/>
  <c r="Z23" i="24"/>
  <c r="Y23" i="24"/>
  <c r="X23" i="24"/>
  <c r="W23" i="24"/>
  <c r="V23" i="24"/>
  <c r="U23" i="24"/>
  <c r="T23" i="24"/>
  <c r="AB22" i="24"/>
  <c r="AA22" i="24"/>
  <c r="Z22" i="24"/>
  <c r="Y22" i="24"/>
  <c r="X22" i="24"/>
  <c r="W22" i="24"/>
  <c r="V22" i="24"/>
  <c r="U22" i="24"/>
  <c r="T22" i="24"/>
  <c r="AB21" i="24"/>
  <c r="AA21" i="24"/>
  <c r="Z21" i="24"/>
  <c r="Y21" i="24"/>
  <c r="X21" i="24"/>
  <c r="W21" i="24"/>
  <c r="V21" i="24"/>
  <c r="U21" i="24"/>
  <c r="T21" i="24"/>
  <c r="J14" i="24"/>
  <c r="I14" i="24"/>
  <c r="H14" i="24"/>
  <c r="G14" i="24"/>
  <c r="F14" i="24"/>
  <c r="E14" i="24"/>
  <c r="D14" i="24"/>
  <c r="C14" i="24"/>
  <c r="B14" i="24"/>
  <c r="P11" i="24"/>
  <c r="P10" i="24"/>
  <c r="U9" i="24"/>
  <c r="T9" i="24"/>
  <c r="S9" i="24"/>
  <c r="R9" i="24"/>
  <c r="Q9" i="24"/>
  <c r="P9" i="24"/>
  <c r="P8" i="24"/>
  <c r="I13" i="3"/>
  <c r="G13" i="3"/>
  <c r="E13" i="3"/>
  <c r="O20" i="3"/>
  <c r="N20" i="3"/>
  <c r="O19" i="3"/>
  <c r="N19" i="3"/>
  <c r="B20" i="3"/>
  <c r="B19" i="3"/>
  <c r="P8" i="23"/>
  <c r="P11" i="23"/>
  <c r="P10" i="23"/>
  <c r="U9" i="23"/>
  <c r="T9" i="23"/>
  <c r="S9" i="23"/>
  <c r="R9" i="23"/>
  <c r="Q9" i="23"/>
  <c r="P9" i="23"/>
  <c r="J14" i="23"/>
  <c r="I14" i="23"/>
  <c r="H14" i="23"/>
  <c r="G14" i="23"/>
  <c r="F14" i="23"/>
  <c r="E14" i="23"/>
  <c r="D14" i="23"/>
  <c r="C14" i="23"/>
  <c r="B14" i="23"/>
  <c r="Y430" i="23"/>
  <c r="M20" i="3" s="1"/>
  <c r="AB251" i="23"/>
  <c r="AA251" i="23"/>
  <c r="Z251" i="23"/>
  <c r="Y251" i="23"/>
  <c r="X251" i="23"/>
  <c r="W251" i="23"/>
  <c r="V251" i="23"/>
  <c r="U251" i="23"/>
  <c r="T251" i="23"/>
  <c r="AB250" i="23"/>
  <c r="AA250" i="23"/>
  <c r="Z250" i="23"/>
  <c r="Y250" i="23"/>
  <c r="X250" i="23"/>
  <c r="W250" i="23"/>
  <c r="V250" i="23"/>
  <c r="U250" i="23"/>
  <c r="T250" i="23"/>
  <c r="AB249" i="23"/>
  <c r="AA249" i="23"/>
  <c r="Z249" i="23"/>
  <c r="Y249" i="23"/>
  <c r="X249" i="23"/>
  <c r="W249" i="23"/>
  <c r="V249" i="23"/>
  <c r="U249" i="23"/>
  <c r="T249" i="23"/>
  <c r="AB248" i="23"/>
  <c r="AA248" i="23"/>
  <c r="Z248" i="23"/>
  <c r="Y248" i="23"/>
  <c r="X248" i="23"/>
  <c r="W248" i="23"/>
  <c r="V248" i="23"/>
  <c r="U248" i="23"/>
  <c r="T248" i="23"/>
  <c r="AB247" i="23"/>
  <c r="AA247" i="23"/>
  <c r="Z247" i="23"/>
  <c r="Y247" i="23"/>
  <c r="X247" i="23"/>
  <c r="W247" i="23"/>
  <c r="V247" i="23"/>
  <c r="U247" i="23"/>
  <c r="T247" i="23"/>
  <c r="AB246" i="23"/>
  <c r="AA246" i="23"/>
  <c r="Z246" i="23"/>
  <c r="Y246" i="23"/>
  <c r="X246" i="23"/>
  <c r="W246" i="23"/>
  <c r="V246" i="23"/>
  <c r="U246" i="23"/>
  <c r="T246" i="23"/>
  <c r="AB245" i="23"/>
  <c r="AA245" i="23"/>
  <c r="Z245" i="23"/>
  <c r="Y245" i="23"/>
  <c r="X245" i="23"/>
  <c r="W245" i="23"/>
  <c r="V245" i="23"/>
  <c r="U245" i="23"/>
  <c r="T245" i="23"/>
  <c r="AB244" i="23"/>
  <c r="AA244" i="23"/>
  <c r="Z244" i="23"/>
  <c r="Y244" i="23"/>
  <c r="X244" i="23"/>
  <c r="W244" i="23"/>
  <c r="V244" i="23"/>
  <c r="U244" i="23"/>
  <c r="T244" i="23"/>
  <c r="AB243" i="23"/>
  <c r="AA243" i="23"/>
  <c r="Z243" i="23"/>
  <c r="Y243" i="23"/>
  <c r="X243" i="23"/>
  <c r="W243" i="23"/>
  <c r="V243" i="23"/>
  <c r="U243" i="23"/>
  <c r="T243" i="23"/>
  <c r="AB242" i="23"/>
  <c r="AA242" i="23"/>
  <c r="Z242" i="23"/>
  <c r="Y242" i="23"/>
  <c r="X242" i="23"/>
  <c r="W242" i="23"/>
  <c r="V242" i="23"/>
  <c r="U242" i="23"/>
  <c r="T242" i="23"/>
  <c r="AB241" i="23"/>
  <c r="AA241" i="23"/>
  <c r="Z241" i="23"/>
  <c r="Y241" i="23"/>
  <c r="X241" i="23"/>
  <c r="W241" i="23"/>
  <c r="V241" i="23"/>
  <c r="U241" i="23"/>
  <c r="T241" i="23"/>
  <c r="AB240" i="23"/>
  <c r="AA240" i="23"/>
  <c r="Z240" i="23"/>
  <c r="Y240" i="23"/>
  <c r="X240" i="23"/>
  <c r="W240" i="23"/>
  <c r="V240" i="23"/>
  <c r="U240" i="23"/>
  <c r="T240" i="23"/>
  <c r="AB239" i="23"/>
  <c r="AA239" i="23"/>
  <c r="Z239" i="23"/>
  <c r="Y239" i="23"/>
  <c r="X239" i="23"/>
  <c r="W239" i="23"/>
  <c r="V239" i="23"/>
  <c r="U239" i="23"/>
  <c r="T239" i="23"/>
  <c r="AB238" i="23"/>
  <c r="AA238" i="23"/>
  <c r="Z238" i="23"/>
  <c r="Y238" i="23"/>
  <c r="X238" i="23"/>
  <c r="W238" i="23"/>
  <c r="V238" i="23"/>
  <c r="U238" i="23"/>
  <c r="T238" i="23"/>
  <c r="AB237" i="23"/>
  <c r="AA237" i="23"/>
  <c r="Z237" i="23"/>
  <c r="Y237" i="23"/>
  <c r="X237" i="23"/>
  <c r="W237" i="23"/>
  <c r="V237" i="23"/>
  <c r="U237" i="23"/>
  <c r="T237" i="23"/>
  <c r="AB236" i="23"/>
  <c r="AA236" i="23"/>
  <c r="Z236" i="23"/>
  <c r="Y236" i="23"/>
  <c r="X236" i="23"/>
  <c r="W236" i="23"/>
  <c r="V236" i="23"/>
  <c r="U236" i="23"/>
  <c r="T236" i="23"/>
  <c r="AB235" i="23"/>
  <c r="AA235" i="23"/>
  <c r="Z235" i="23"/>
  <c r="Y235" i="23"/>
  <c r="X235" i="23"/>
  <c r="W235" i="23"/>
  <c r="V235" i="23"/>
  <c r="U235" i="23"/>
  <c r="T235" i="23"/>
  <c r="AB234" i="23"/>
  <c r="AA234" i="23"/>
  <c r="Z234" i="23"/>
  <c r="Y234" i="23"/>
  <c r="X234" i="23"/>
  <c r="W234" i="23"/>
  <c r="V234" i="23"/>
  <c r="U234" i="23"/>
  <c r="T234" i="23"/>
  <c r="AB233" i="23"/>
  <c r="AA233" i="23"/>
  <c r="Z233" i="23"/>
  <c r="Y233" i="23"/>
  <c r="X233" i="23"/>
  <c r="W233" i="23"/>
  <c r="V233" i="23"/>
  <c r="U233" i="23"/>
  <c r="T233" i="23"/>
  <c r="AB232" i="23"/>
  <c r="AA232" i="23"/>
  <c r="Z232" i="23"/>
  <c r="Y232" i="23"/>
  <c r="X232" i="23"/>
  <c r="W232" i="23"/>
  <c r="V232" i="23"/>
  <c r="U232" i="23"/>
  <c r="T232" i="23"/>
  <c r="AB231" i="23"/>
  <c r="AA231" i="23"/>
  <c r="Z231" i="23"/>
  <c r="Y231" i="23"/>
  <c r="X231" i="23"/>
  <c r="W231" i="23"/>
  <c r="V231" i="23"/>
  <c r="U231" i="23"/>
  <c r="T231" i="23"/>
  <c r="AB230" i="23"/>
  <c r="AA230" i="23"/>
  <c r="Z230" i="23"/>
  <c r="Y230" i="23"/>
  <c r="X230" i="23"/>
  <c r="W230" i="23"/>
  <c r="V230" i="23"/>
  <c r="U230" i="23"/>
  <c r="T230" i="23"/>
  <c r="AB229" i="23"/>
  <c r="AA229" i="23"/>
  <c r="Z229" i="23"/>
  <c r="Y229" i="23"/>
  <c r="X229" i="23"/>
  <c r="W229" i="23"/>
  <c r="V229" i="23"/>
  <c r="U229" i="23"/>
  <c r="T229" i="23"/>
  <c r="AB228" i="23"/>
  <c r="AA228" i="23"/>
  <c r="Z228" i="23"/>
  <c r="Y228" i="23"/>
  <c r="X228" i="23"/>
  <c r="W228" i="23"/>
  <c r="V228" i="23"/>
  <c r="U228" i="23"/>
  <c r="T228" i="23"/>
  <c r="AB227" i="23"/>
  <c r="AA227" i="23"/>
  <c r="Z227" i="23"/>
  <c r="Y227" i="23"/>
  <c r="X227" i="23"/>
  <c r="W227" i="23"/>
  <c r="V227" i="23"/>
  <c r="U227" i="23"/>
  <c r="T227" i="23"/>
  <c r="AB226" i="23"/>
  <c r="AA226" i="23"/>
  <c r="Z226" i="23"/>
  <c r="Y226" i="23"/>
  <c r="X226" i="23"/>
  <c r="W226" i="23"/>
  <c r="V226" i="23"/>
  <c r="U226" i="23"/>
  <c r="T226" i="23"/>
  <c r="AB225" i="23"/>
  <c r="AA225" i="23"/>
  <c r="Z225" i="23"/>
  <c r="Y225" i="23"/>
  <c r="X225" i="23"/>
  <c r="W225" i="23"/>
  <c r="V225" i="23"/>
  <c r="U225" i="23"/>
  <c r="T225" i="23"/>
  <c r="AB224" i="23"/>
  <c r="AA224" i="23"/>
  <c r="Z224" i="23"/>
  <c r="Y224" i="23"/>
  <c r="X224" i="23"/>
  <c r="W224" i="23"/>
  <c r="V224" i="23"/>
  <c r="U224" i="23"/>
  <c r="T224" i="23"/>
  <c r="AB223" i="23"/>
  <c r="AA223" i="23"/>
  <c r="Z223" i="23"/>
  <c r="Y223" i="23"/>
  <c r="X223" i="23"/>
  <c r="W223" i="23"/>
  <c r="V223" i="23"/>
  <c r="U223" i="23"/>
  <c r="T223" i="23"/>
  <c r="AB222" i="23"/>
  <c r="AA222" i="23"/>
  <c r="Z222" i="23"/>
  <c r="Y222" i="23"/>
  <c r="X222" i="23"/>
  <c r="W222" i="23"/>
  <c r="V222" i="23"/>
  <c r="U222" i="23"/>
  <c r="T222" i="23"/>
  <c r="AB221" i="23"/>
  <c r="AA221" i="23"/>
  <c r="Z221" i="23"/>
  <c r="Y221" i="23"/>
  <c r="X221" i="23"/>
  <c r="W221" i="23"/>
  <c r="V221" i="23"/>
  <c r="U221" i="23"/>
  <c r="T221" i="23"/>
  <c r="AB220" i="23"/>
  <c r="AA220" i="23"/>
  <c r="Z220" i="23"/>
  <c r="Y220" i="23"/>
  <c r="X220" i="23"/>
  <c r="W220" i="23"/>
  <c r="V220" i="23"/>
  <c r="U220" i="23"/>
  <c r="T220" i="23"/>
  <c r="AB219" i="23"/>
  <c r="AA219" i="23"/>
  <c r="Z219" i="23"/>
  <c r="Y219" i="23"/>
  <c r="X219" i="23"/>
  <c r="W219" i="23"/>
  <c r="V219" i="23"/>
  <c r="U219" i="23"/>
  <c r="T219" i="23"/>
  <c r="AB218" i="23"/>
  <c r="AA218" i="23"/>
  <c r="Z218" i="23"/>
  <c r="Y218" i="23"/>
  <c r="X218" i="23"/>
  <c r="W218" i="23"/>
  <c r="V218" i="23"/>
  <c r="U218" i="23"/>
  <c r="T218" i="23"/>
  <c r="AB217" i="23"/>
  <c r="AA217" i="23"/>
  <c r="Z217" i="23"/>
  <c r="Y217" i="23"/>
  <c r="X217" i="23"/>
  <c r="W217" i="23"/>
  <c r="V217" i="23"/>
  <c r="U217" i="23"/>
  <c r="T217" i="23"/>
  <c r="AB216" i="23"/>
  <c r="AA216" i="23"/>
  <c r="Z216" i="23"/>
  <c r="Y216" i="23"/>
  <c r="X216" i="23"/>
  <c r="W216" i="23"/>
  <c r="V216" i="23"/>
  <c r="U216" i="23"/>
  <c r="T216" i="23"/>
  <c r="AB215" i="23"/>
  <c r="AA215" i="23"/>
  <c r="Z215" i="23"/>
  <c r="Y215" i="23"/>
  <c r="X215" i="23"/>
  <c r="W215" i="23"/>
  <c r="V215" i="23"/>
  <c r="U215" i="23"/>
  <c r="T215" i="23"/>
  <c r="AB214" i="23"/>
  <c r="AA214" i="23"/>
  <c r="Z214" i="23"/>
  <c r="Y214" i="23"/>
  <c r="X214" i="23"/>
  <c r="W214" i="23"/>
  <c r="V214" i="23"/>
  <c r="U214" i="23"/>
  <c r="T214" i="23"/>
  <c r="AB213" i="23"/>
  <c r="AA213" i="23"/>
  <c r="Z213" i="23"/>
  <c r="Y213" i="23"/>
  <c r="X213" i="23"/>
  <c r="W213" i="23"/>
  <c r="V213" i="23"/>
  <c r="U213" i="23"/>
  <c r="T213" i="23"/>
  <c r="AB212" i="23"/>
  <c r="AA212" i="23"/>
  <c r="Z212" i="23"/>
  <c r="Y212" i="23"/>
  <c r="X212" i="23"/>
  <c r="W212" i="23"/>
  <c r="V212" i="23"/>
  <c r="U212" i="23"/>
  <c r="T212" i="23"/>
  <c r="AB211" i="23"/>
  <c r="AA211" i="23"/>
  <c r="Z211" i="23"/>
  <c r="Y211" i="23"/>
  <c r="X211" i="23"/>
  <c r="W211" i="23"/>
  <c r="V211" i="23"/>
  <c r="U211" i="23"/>
  <c r="T211" i="23"/>
  <c r="AB210" i="23"/>
  <c r="AA210" i="23"/>
  <c r="Z210" i="23"/>
  <c r="Y210" i="23"/>
  <c r="X210" i="23"/>
  <c r="W210" i="23"/>
  <c r="V210" i="23"/>
  <c r="U210" i="23"/>
  <c r="T210" i="23"/>
  <c r="AB209" i="23"/>
  <c r="AA209" i="23"/>
  <c r="Z209" i="23"/>
  <c r="Y209" i="23"/>
  <c r="X209" i="23"/>
  <c r="W209" i="23"/>
  <c r="V209" i="23"/>
  <c r="U209" i="23"/>
  <c r="T209" i="23"/>
  <c r="AB208" i="23"/>
  <c r="AA208" i="23"/>
  <c r="Z208" i="23"/>
  <c r="Y208" i="23"/>
  <c r="X208" i="23"/>
  <c r="W208" i="23"/>
  <c r="V208" i="23"/>
  <c r="U208" i="23"/>
  <c r="T208" i="23"/>
  <c r="AB207" i="23"/>
  <c r="AA207" i="23"/>
  <c r="Z207" i="23"/>
  <c r="Y207" i="23"/>
  <c r="X207" i="23"/>
  <c r="W207" i="23"/>
  <c r="V207" i="23"/>
  <c r="U207" i="23"/>
  <c r="T207" i="23"/>
  <c r="AB206" i="23"/>
  <c r="AA206" i="23"/>
  <c r="Z206" i="23"/>
  <c r="Y206" i="23"/>
  <c r="X206" i="23"/>
  <c r="W206" i="23"/>
  <c r="V206" i="23"/>
  <c r="U206" i="23"/>
  <c r="T206" i="23"/>
  <c r="AB205" i="23"/>
  <c r="AA205" i="23"/>
  <c r="Z205" i="23"/>
  <c r="Y205" i="23"/>
  <c r="X205" i="23"/>
  <c r="W205" i="23"/>
  <c r="V205" i="23"/>
  <c r="U205" i="23"/>
  <c r="T205" i="23"/>
  <c r="AB204" i="23"/>
  <c r="AA204" i="23"/>
  <c r="Z204" i="23"/>
  <c r="Y204" i="23"/>
  <c r="X204" i="23"/>
  <c r="W204" i="23"/>
  <c r="V204" i="23"/>
  <c r="U204" i="23"/>
  <c r="T204" i="23"/>
  <c r="AB203" i="23"/>
  <c r="AA203" i="23"/>
  <c r="Z203" i="23"/>
  <c r="Y203" i="23"/>
  <c r="X203" i="23"/>
  <c r="W203" i="23"/>
  <c r="V203" i="23"/>
  <c r="U203" i="23"/>
  <c r="T203" i="23"/>
  <c r="AB202" i="23"/>
  <c r="AA202" i="23"/>
  <c r="Z202" i="23"/>
  <c r="Y202" i="23"/>
  <c r="X202" i="23"/>
  <c r="W202" i="23"/>
  <c r="V202" i="23"/>
  <c r="U202" i="23"/>
  <c r="T202" i="23"/>
  <c r="AB201" i="23"/>
  <c r="AA201" i="23"/>
  <c r="Z201" i="23"/>
  <c r="Y201" i="23"/>
  <c r="X201" i="23"/>
  <c r="W201" i="23"/>
  <c r="V201" i="23"/>
  <c r="U201" i="23"/>
  <c r="T201" i="23"/>
  <c r="AB200" i="23"/>
  <c r="AA200" i="23"/>
  <c r="Z200" i="23"/>
  <c r="Y200" i="23"/>
  <c r="X200" i="23"/>
  <c r="W200" i="23"/>
  <c r="V200" i="23"/>
  <c r="U200" i="23"/>
  <c r="T200" i="23"/>
  <c r="AB199" i="23"/>
  <c r="AA199" i="23"/>
  <c r="Z199" i="23"/>
  <c r="Y199" i="23"/>
  <c r="X199" i="23"/>
  <c r="W199" i="23"/>
  <c r="V199" i="23"/>
  <c r="U199" i="23"/>
  <c r="T199" i="23"/>
  <c r="AB198" i="23"/>
  <c r="AA198" i="23"/>
  <c r="Z198" i="23"/>
  <c r="Y198" i="23"/>
  <c r="X198" i="23"/>
  <c r="W198" i="23"/>
  <c r="V198" i="23"/>
  <c r="U198" i="23"/>
  <c r="T198" i="23"/>
  <c r="AB197" i="23"/>
  <c r="AA197" i="23"/>
  <c r="Z197" i="23"/>
  <c r="Y197" i="23"/>
  <c r="X197" i="23"/>
  <c r="W197" i="23"/>
  <c r="V197" i="23"/>
  <c r="U197" i="23"/>
  <c r="T197" i="23"/>
  <c r="AB196" i="23"/>
  <c r="AA196" i="23"/>
  <c r="Z196" i="23"/>
  <c r="Y196" i="23"/>
  <c r="X196" i="23"/>
  <c r="W196" i="23"/>
  <c r="V196" i="23"/>
  <c r="U196" i="23"/>
  <c r="T196" i="23"/>
  <c r="AB195" i="23"/>
  <c r="AA195" i="23"/>
  <c r="Z195" i="23"/>
  <c r="Y195" i="23"/>
  <c r="X195" i="23"/>
  <c r="W195" i="23"/>
  <c r="V195" i="23"/>
  <c r="U195" i="23"/>
  <c r="T195" i="23"/>
  <c r="AB194" i="23"/>
  <c r="AA194" i="23"/>
  <c r="Z194" i="23"/>
  <c r="Y194" i="23"/>
  <c r="X194" i="23"/>
  <c r="W194" i="23"/>
  <c r="V194" i="23"/>
  <c r="U194" i="23"/>
  <c r="T194" i="23"/>
  <c r="AB193" i="23"/>
  <c r="AA193" i="23"/>
  <c r="Z193" i="23"/>
  <c r="Y193" i="23"/>
  <c r="X193" i="23"/>
  <c r="W193" i="23"/>
  <c r="V193" i="23"/>
  <c r="U193" i="23"/>
  <c r="T193" i="23"/>
  <c r="AB192" i="23"/>
  <c r="AA192" i="23"/>
  <c r="Z192" i="23"/>
  <c r="Y192" i="23"/>
  <c r="X192" i="23"/>
  <c r="W192" i="23"/>
  <c r="V192" i="23"/>
  <c r="U192" i="23"/>
  <c r="T192" i="23"/>
  <c r="AB191" i="23"/>
  <c r="AA191" i="23"/>
  <c r="Z191" i="23"/>
  <c r="Y191" i="23"/>
  <c r="X191" i="23"/>
  <c r="W191" i="23"/>
  <c r="V191" i="23"/>
  <c r="U191" i="23"/>
  <c r="T191" i="23"/>
  <c r="AB190" i="23"/>
  <c r="AA190" i="23"/>
  <c r="Z190" i="23"/>
  <c r="Y190" i="23"/>
  <c r="X190" i="23"/>
  <c r="W190" i="23"/>
  <c r="V190" i="23"/>
  <c r="U190" i="23"/>
  <c r="T190" i="23"/>
  <c r="AB189" i="23"/>
  <c r="AA189" i="23"/>
  <c r="Z189" i="23"/>
  <c r="Y189" i="23"/>
  <c r="X189" i="23"/>
  <c r="W189" i="23"/>
  <c r="V189" i="23"/>
  <c r="U189" i="23"/>
  <c r="T189" i="23"/>
  <c r="AB188" i="23"/>
  <c r="AA188" i="23"/>
  <c r="Z188" i="23"/>
  <c r="Y188" i="23"/>
  <c r="X188" i="23"/>
  <c r="W188" i="23"/>
  <c r="V188" i="23"/>
  <c r="U188" i="23"/>
  <c r="T188" i="23"/>
  <c r="AB187" i="23"/>
  <c r="AA187" i="23"/>
  <c r="Z187" i="23"/>
  <c r="Y187" i="23"/>
  <c r="X187" i="23"/>
  <c r="W187" i="23"/>
  <c r="V187" i="23"/>
  <c r="U187" i="23"/>
  <c r="T187" i="23"/>
  <c r="AB186" i="23"/>
  <c r="AA186" i="23"/>
  <c r="Z186" i="23"/>
  <c r="Y186" i="23"/>
  <c r="X186" i="23"/>
  <c r="W186" i="23"/>
  <c r="V186" i="23"/>
  <c r="U186" i="23"/>
  <c r="T186" i="23"/>
  <c r="AB185" i="23"/>
  <c r="AA185" i="23"/>
  <c r="Z185" i="23"/>
  <c r="Y185" i="23"/>
  <c r="X185" i="23"/>
  <c r="W185" i="23"/>
  <c r="V185" i="23"/>
  <c r="U185" i="23"/>
  <c r="T185" i="23"/>
  <c r="AB184" i="23"/>
  <c r="AA184" i="23"/>
  <c r="Z184" i="23"/>
  <c r="Y184" i="23"/>
  <c r="X184" i="23"/>
  <c r="W184" i="23"/>
  <c r="V184" i="23"/>
  <c r="U184" i="23"/>
  <c r="T184" i="23"/>
  <c r="AB183" i="23"/>
  <c r="AA183" i="23"/>
  <c r="Z183" i="23"/>
  <c r="Y183" i="23"/>
  <c r="X183" i="23"/>
  <c r="W183" i="23"/>
  <c r="V183" i="23"/>
  <c r="U183" i="23"/>
  <c r="T183" i="23"/>
  <c r="AB182" i="23"/>
  <c r="AA182" i="23"/>
  <c r="Z182" i="23"/>
  <c r="Y182" i="23"/>
  <c r="X182" i="23"/>
  <c r="W182" i="23"/>
  <c r="V182" i="23"/>
  <c r="U182" i="23"/>
  <c r="T182" i="23"/>
  <c r="AB181" i="23"/>
  <c r="AA181" i="23"/>
  <c r="Z181" i="23"/>
  <c r="Y181" i="23"/>
  <c r="X181" i="23"/>
  <c r="W181" i="23"/>
  <c r="V181" i="23"/>
  <c r="U181" i="23"/>
  <c r="T181" i="23"/>
  <c r="AB180" i="23"/>
  <c r="AA180" i="23"/>
  <c r="Z180" i="23"/>
  <c r="Y180" i="23"/>
  <c r="X180" i="23"/>
  <c r="W180" i="23"/>
  <c r="V180" i="23"/>
  <c r="U180" i="23"/>
  <c r="T180" i="23"/>
  <c r="AB179" i="23"/>
  <c r="AA179" i="23"/>
  <c r="Z179" i="23"/>
  <c r="Y179" i="23"/>
  <c r="X179" i="23"/>
  <c r="W179" i="23"/>
  <c r="V179" i="23"/>
  <c r="U179" i="23"/>
  <c r="T179" i="23"/>
  <c r="AB178" i="23"/>
  <c r="AA178" i="23"/>
  <c r="Z178" i="23"/>
  <c r="Y178" i="23"/>
  <c r="X178" i="23"/>
  <c r="W178" i="23"/>
  <c r="V178" i="23"/>
  <c r="U178" i="23"/>
  <c r="T178" i="23"/>
  <c r="AB177" i="23"/>
  <c r="AA177" i="23"/>
  <c r="Z177" i="23"/>
  <c r="Y177" i="23"/>
  <c r="X177" i="23"/>
  <c r="W177" i="23"/>
  <c r="V177" i="23"/>
  <c r="U177" i="23"/>
  <c r="T177" i="23"/>
  <c r="AB176" i="23"/>
  <c r="AA176" i="23"/>
  <c r="Z176" i="23"/>
  <c r="Y176" i="23"/>
  <c r="X176" i="23"/>
  <c r="W176" i="23"/>
  <c r="V176" i="23"/>
  <c r="U176" i="23"/>
  <c r="T176" i="23"/>
  <c r="AB175" i="23"/>
  <c r="AA175" i="23"/>
  <c r="Z175" i="23"/>
  <c r="Y175" i="23"/>
  <c r="X175" i="23"/>
  <c r="W175" i="23"/>
  <c r="V175" i="23"/>
  <c r="U175" i="23"/>
  <c r="T175" i="23"/>
  <c r="AB174" i="23"/>
  <c r="AA174" i="23"/>
  <c r="Z174" i="23"/>
  <c r="Y174" i="23"/>
  <c r="X174" i="23"/>
  <c r="W174" i="23"/>
  <c r="V174" i="23"/>
  <c r="U174" i="23"/>
  <c r="T174" i="23"/>
  <c r="AB173" i="23"/>
  <c r="AA173" i="23"/>
  <c r="Z173" i="23"/>
  <c r="Y173" i="23"/>
  <c r="X173" i="23"/>
  <c r="W173" i="23"/>
  <c r="V173" i="23"/>
  <c r="U173" i="23"/>
  <c r="T173" i="23"/>
  <c r="AB172" i="23"/>
  <c r="AA172" i="23"/>
  <c r="Z172" i="23"/>
  <c r="Y172" i="23"/>
  <c r="X172" i="23"/>
  <c r="W172" i="23"/>
  <c r="V172" i="23"/>
  <c r="U172" i="23"/>
  <c r="T172" i="23"/>
  <c r="AB171" i="23"/>
  <c r="AA171" i="23"/>
  <c r="Z171" i="23"/>
  <c r="Y171" i="23"/>
  <c r="X171" i="23"/>
  <c r="W171" i="23"/>
  <c r="V171" i="23"/>
  <c r="U171" i="23"/>
  <c r="T171" i="23"/>
  <c r="AB170" i="23"/>
  <c r="AA170" i="23"/>
  <c r="Z170" i="23"/>
  <c r="Y170" i="23"/>
  <c r="X170" i="23"/>
  <c r="W170" i="23"/>
  <c r="V170" i="23"/>
  <c r="U170" i="23"/>
  <c r="T170" i="23"/>
  <c r="AB169" i="23"/>
  <c r="AA169" i="23"/>
  <c r="Z169" i="23"/>
  <c r="Y169" i="23"/>
  <c r="X169" i="23"/>
  <c r="W169" i="23"/>
  <c r="V169" i="23"/>
  <c r="U169" i="23"/>
  <c r="T169" i="23"/>
  <c r="AB168" i="23"/>
  <c r="AA168" i="23"/>
  <c r="Z168" i="23"/>
  <c r="Y168" i="23"/>
  <c r="X168" i="23"/>
  <c r="W168" i="23"/>
  <c r="V168" i="23"/>
  <c r="U168" i="23"/>
  <c r="T168" i="23"/>
  <c r="AB167" i="23"/>
  <c r="AA167" i="23"/>
  <c r="Z167" i="23"/>
  <c r="Y167" i="23"/>
  <c r="X167" i="23"/>
  <c r="W167" i="23"/>
  <c r="V167" i="23"/>
  <c r="U167" i="23"/>
  <c r="T167" i="23"/>
  <c r="AB166" i="23"/>
  <c r="AA166" i="23"/>
  <c r="Z166" i="23"/>
  <c r="Y166" i="23"/>
  <c r="X166" i="23"/>
  <c r="W166" i="23"/>
  <c r="V166" i="23"/>
  <c r="U166" i="23"/>
  <c r="T166" i="23"/>
  <c r="AB165" i="23"/>
  <c r="AA165" i="23"/>
  <c r="Z165" i="23"/>
  <c r="Y165" i="23"/>
  <c r="X165" i="23"/>
  <c r="W165" i="23"/>
  <c r="V165" i="23"/>
  <c r="U165" i="23"/>
  <c r="T165" i="23"/>
  <c r="AB164" i="23"/>
  <c r="AA164" i="23"/>
  <c r="Z164" i="23"/>
  <c r="Y164" i="23"/>
  <c r="X164" i="23"/>
  <c r="W164" i="23"/>
  <c r="V164" i="23"/>
  <c r="U164" i="23"/>
  <c r="T164" i="23"/>
  <c r="AB163" i="23"/>
  <c r="AA163" i="23"/>
  <c r="Z163" i="23"/>
  <c r="Y163" i="23"/>
  <c r="X163" i="23"/>
  <c r="W163" i="23"/>
  <c r="V163" i="23"/>
  <c r="U163" i="23"/>
  <c r="T163" i="23"/>
  <c r="AB162" i="23"/>
  <c r="AA162" i="23"/>
  <c r="Z162" i="23"/>
  <c r="Y162" i="23"/>
  <c r="X162" i="23"/>
  <c r="W162" i="23"/>
  <c r="V162" i="23"/>
  <c r="U162" i="23"/>
  <c r="T162" i="23"/>
  <c r="AB161" i="23"/>
  <c r="AA161" i="23"/>
  <c r="Z161" i="23"/>
  <c r="Y161" i="23"/>
  <c r="X161" i="23"/>
  <c r="W161" i="23"/>
  <c r="V161" i="23"/>
  <c r="U161" i="23"/>
  <c r="T161" i="23"/>
  <c r="AB160" i="23"/>
  <c r="AA160" i="23"/>
  <c r="Z160" i="23"/>
  <c r="Y160" i="23"/>
  <c r="X160" i="23"/>
  <c r="W160" i="23"/>
  <c r="V160" i="23"/>
  <c r="U160" i="23"/>
  <c r="T160" i="23"/>
  <c r="AB159" i="23"/>
  <c r="AA159" i="23"/>
  <c r="Z159" i="23"/>
  <c r="Y159" i="23"/>
  <c r="X159" i="23"/>
  <c r="W159" i="23"/>
  <c r="V159" i="23"/>
  <c r="U159" i="23"/>
  <c r="T159" i="23"/>
  <c r="AB158" i="23"/>
  <c r="AA158" i="23"/>
  <c r="Z158" i="23"/>
  <c r="Y158" i="23"/>
  <c r="X158" i="23"/>
  <c r="W158" i="23"/>
  <c r="V158" i="23"/>
  <c r="U158" i="23"/>
  <c r="T158" i="23"/>
  <c r="AB157" i="23"/>
  <c r="AA157" i="23"/>
  <c r="Z157" i="23"/>
  <c r="Y157" i="23"/>
  <c r="X157" i="23"/>
  <c r="W157" i="23"/>
  <c r="V157" i="23"/>
  <c r="U157" i="23"/>
  <c r="T157" i="23"/>
  <c r="AB156" i="23"/>
  <c r="AA156" i="23"/>
  <c r="Z156" i="23"/>
  <c r="Y156" i="23"/>
  <c r="X156" i="23"/>
  <c r="W156" i="23"/>
  <c r="V156" i="23"/>
  <c r="U156" i="23"/>
  <c r="T156" i="23"/>
  <c r="AB155" i="23"/>
  <c r="AA155" i="23"/>
  <c r="Z155" i="23"/>
  <c r="Y155" i="23"/>
  <c r="X155" i="23"/>
  <c r="W155" i="23"/>
  <c r="V155" i="23"/>
  <c r="U155" i="23"/>
  <c r="T155" i="23"/>
  <c r="AB154" i="23"/>
  <c r="AA154" i="23"/>
  <c r="Z154" i="23"/>
  <c r="Y154" i="23"/>
  <c r="X154" i="23"/>
  <c r="W154" i="23"/>
  <c r="V154" i="23"/>
  <c r="U154" i="23"/>
  <c r="T154" i="23"/>
  <c r="AB153" i="23"/>
  <c r="AA153" i="23"/>
  <c r="Z153" i="23"/>
  <c r="Y153" i="23"/>
  <c r="X153" i="23"/>
  <c r="W153" i="23"/>
  <c r="V153" i="23"/>
  <c r="U153" i="23"/>
  <c r="T153" i="23"/>
  <c r="AB152" i="23"/>
  <c r="AA152" i="23"/>
  <c r="Z152" i="23"/>
  <c r="Y152" i="23"/>
  <c r="X152" i="23"/>
  <c r="W152" i="23"/>
  <c r="V152" i="23"/>
  <c r="U152" i="23"/>
  <c r="T152" i="23"/>
  <c r="AB151" i="23"/>
  <c r="AA151" i="23"/>
  <c r="Z151" i="23"/>
  <c r="Y151" i="23"/>
  <c r="X151" i="23"/>
  <c r="W151" i="23"/>
  <c r="V151" i="23"/>
  <c r="U151" i="23"/>
  <c r="T151" i="23"/>
  <c r="AB150" i="23"/>
  <c r="AA150" i="23"/>
  <c r="Z150" i="23"/>
  <c r="Y150" i="23"/>
  <c r="X150" i="23"/>
  <c r="W150" i="23"/>
  <c r="V150" i="23"/>
  <c r="U150" i="23"/>
  <c r="T150" i="23"/>
  <c r="AB149" i="23"/>
  <c r="AA149" i="23"/>
  <c r="Z149" i="23"/>
  <c r="Y149" i="23"/>
  <c r="X149" i="23"/>
  <c r="W149" i="23"/>
  <c r="V149" i="23"/>
  <c r="U149" i="23"/>
  <c r="T149" i="23"/>
  <c r="AB148" i="23"/>
  <c r="AA148" i="23"/>
  <c r="Z148" i="23"/>
  <c r="Y148" i="23"/>
  <c r="X148" i="23"/>
  <c r="W148" i="23"/>
  <c r="V148" i="23"/>
  <c r="U148" i="23"/>
  <c r="T148" i="23"/>
  <c r="AB147" i="23"/>
  <c r="AA147" i="23"/>
  <c r="Z147" i="23"/>
  <c r="Y147" i="23"/>
  <c r="X147" i="23"/>
  <c r="W147" i="23"/>
  <c r="V147" i="23"/>
  <c r="U147" i="23"/>
  <c r="T147" i="23"/>
  <c r="AB146" i="23"/>
  <c r="AA146" i="23"/>
  <c r="Z146" i="23"/>
  <c r="Y146" i="23"/>
  <c r="X146" i="23"/>
  <c r="W146" i="23"/>
  <c r="V146" i="23"/>
  <c r="U146" i="23"/>
  <c r="T146" i="23"/>
  <c r="AB145" i="23"/>
  <c r="AA145" i="23"/>
  <c r="Z145" i="23"/>
  <c r="Y145" i="23"/>
  <c r="X145" i="23"/>
  <c r="W145" i="23"/>
  <c r="V145" i="23"/>
  <c r="U145" i="23"/>
  <c r="T145" i="23"/>
  <c r="AB144" i="23"/>
  <c r="AA144" i="23"/>
  <c r="Z144" i="23"/>
  <c r="Y144" i="23"/>
  <c r="X144" i="23"/>
  <c r="W144" i="23"/>
  <c r="V144" i="23"/>
  <c r="U144" i="23"/>
  <c r="T144" i="23"/>
  <c r="AB143" i="23"/>
  <c r="AA143" i="23"/>
  <c r="Z143" i="23"/>
  <c r="Y143" i="23"/>
  <c r="X143" i="23"/>
  <c r="W143" i="23"/>
  <c r="V143" i="23"/>
  <c r="U143" i="23"/>
  <c r="T143" i="23"/>
  <c r="AB142" i="23"/>
  <c r="AA142" i="23"/>
  <c r="Z142" i="23"/>
  <c r="Y142" i="23"/>
  <c r="X142" i="23"/>
  <c r="W142" i="23"/>
  <c r="V142" i="23"/>
  <c r="U142" i="23"/>
  <c r="T142" i="23"/>
  <c r="AB141" i="23"/>
  <c r="AA141" i="23"/>
  <c r="Z141" i="23"/>
  <c r="Y141" i="23"/>
  <c r="X141" i="23"/>
  <c r="W141" i="23"/>
  <c r="V141" i="23"/>
  <c r="U141" i="23"/>
  <c r="T141" i="23"/>
  <c r="AB140" i="23"/>
  <c r="AA140" i="23"/>
  <c r="Z140" i="23"/>
  <c r="Y140" i="23"/>
  <c r="X140" i="23"/>
  <c r="W140" i="23"/>
  <c r="V140" i="23"/>
  <c r="U140" i="23"/>
  <c r="T140" i="23"/>
  <c r="AB139" i="23"/>
  <c r="AA139" i="23"/>
  <c r="Z139" i="23"/>
  <c r="Y139" i="23"/>
  <c r="X139" i="23"/>
  <c r="W139" i="23"/>
  <c r="V139" i="23"/>
  <c r="U139" i="23"/>
  <c r="T139" i="23"/>
  <c r="AB138" i="23"/>
  <c r="AA138" i="23"/>
  <c r="Z138" i="23"/>
  <c r="Y138" i="23"/>
  <c r="X138" i="23"/>
  <c r="W138" i="23"/>
  <c r="V138" i="23"/>
  <c r="U138" i="23"/>
  <c r="T138" i="23"/>
  <c r="AB137" i="23"/>
  <c r="AA137" i="23"/>
  <c r="Z137" i="23"/>
  <c r="Y137" i="23"/>
  <c r="X137" i="23"/>
  <c r="W137" i="23"/>
  <c r="V137" i="23"/>
  <c r="U137" i="23"/>
  <c r="T137" i="23"/>
  <c r="AB136" i="23"/>
  <c r="AA136" i="23"/>
  <c r="Z136" i="23"/>
  <c r="Y136" i="23"/>
  <c r="X136" i="23"/>
  <c r="W136" i="23"/>
  <c r="V136" i="23"/>
  <c r="U136" i="23"/>
  <c r="T136" i="23"/>
  <c r="AB135" i="23"/>
  <c r="AA135" i="23"/>
  <c r="Z135" i="23"/>
  <c r="Y135" i="23"/>
  <c r="X135" i="23"/>
  <c r="W135" i="23"/>
  <c r="V135" i="23"/>
  <c r="U135" i="23"/>
  <c r="T135" i="23"/>
  <c r="AB134" i="23"/>
  <c r="AA134" i="23"/>
  <c r="Z134" i="23"/>
  <c r="Y134" i="23"/>
  <c r="X134" i="23"/>
  <c r="W134" i="23"/>
  <c r="V134" i="23"/>
  <c r="U134" i="23"/>
  <c r="T134" i="23"/>
  <c r="AB133" i="23"/>
  <c r="AA133" i="23"/>
  <c r="Z133" i="23"/>
  <c r="Y133" i="23"/>
  <c r="X133" i="23"/>
  <c r="W133" i="23"/>
  <c r="V133" i="23"/>
  <c r="U133" i="23"/>
  <c r="T133" i="23"/>
  <c r="AB132" i="23"/>
  <c r="AA132" i="23"/>
  <c r="Z132" i="23"/>
  <c r="Y132" i="23"/>
  <c r="X132" i="23"/>
  <c r="W132" i="23"/>
  <c r="V132" i="23"/>
  <c r="U132" i="23"/>
  <c r="T132" i="23"/>
  <c r="AB131" i="23"/>
  <c r="AA131" i="23"/>
  <c r="Z131" i="23"/>
  <c r="Y131" i="23"/>
  <c r="X131" i="23"/>
  <c r="W131" i="23"/>
  <c r="V131" i="23"/>
  <c r="U131" i="23"/>
  <c r="T131" i="23"/>
  <c r="AB130" i="23"/>
  <c r="AA130" i="23"/>
  <c r="Z130" i="23"/>
  <c r="Y130" i="23"/>
  <c r="X130" i="23"/>
  <c r="W130" i="23"/>
  <c r="V130" i="23"/>
  <c r="U130" i="23"/>
  <c r="T130" i="23"/>
  <c r="AB129" i="23"/>
  <c r="AA129" i="23"/>
  <c r="Z129" i="23"/>
  <c r="Y129" i="23"/>
  <c r="X129" i="23"/>
  <c r="W129" i="23"/>
  <c r="V129" i="23"/>
  <c r="U129" i="23"/>
  <c r="T129" i="23"/>
  <c r="AB128" i="23"/>
  <c r="AA128" i="23"/>
  <c r="Z128" i="23"/>
  <c r="Y128" i="23"/>
  <c r="X128" i="23"/>
  <c r="W128" i="23"/>
  <c r="V128" i="23"/>
  <c r="U128" i="23"/>
  <c r="T128" i="23"/>
  <c r="AB127" i="23"/>
  <c r="AA127" i="23"/>
  <c r="Z127" i="23"/>
  <c r="Y127" i="23"/>
  <c r="X127" i="23"/>
  <c r="W127" i="23"/>
  <c r="V127" i="23"/>
  <c r="U127" i="23"/>
  <c r="T127" i="23"/>
  <c r="AB126" i="23"/>
  <c r="AA126" i="23"/>
  <c r="Z126" i="23"/>
  <c r="Y126" i="23"/>
  <c r="X126" i="23"/>
  <c r="W126" i="23"/>
  <c r="V126" i="23"/>
  <c r="U126" i="23"/>
  <c r="T126" i="23"/>
  <c r="AB125" i="23"/>
  <c r="AA125" i="23"/>
  <c r="Z125" i="23"/>
  <c r="Y125" i="23"/>
  <c r="X125" i="23"/>
  <c r="W125" i="23"/>
  <c r="V125" i="23"/>
  <c r="U125" i="23"/>
  <c r="T125" i="23"/>
  <c r="AB124" i="23"/>
  <c r="AA124" i="23"/>
  <c r="Z124" i="23"/>
  <c r="Y124" i="23"/>
  <c r="X124" i="23"/>
  <c r="W124" i="23"/>
  <c r="V124" i="23"/>
  <c r="U124" i="23"/>
  <c r="T124" i="23"/>
  <c r="AB123" i="23"/>
  <c r="AA123" i="23"/>
  <c r="Z123" i="23"/>
  <c r="Y123" i="23"/>
  <c r="X123" i="23"/>
  <c r="W123" i="23"/>
  <c r="V123" i="23"/>
  <c r="U123" i="23"/>
  <c r="T123" i="23"/>
  <c r="AB122" i="23"/>
  <c r="AA122" i="23"/>
  <c r="Z122" i="23"/>
  <c r="Y122" i="23"/>
  <c r="X122" i="23"/>
  <c r="W122" i="23"/>
  <c r="V122" i="23"/>
  <c r="U122" i="23"/>
  <c r="T122" i="23"/>
  <c r="AB121" i="23"/>
  <c r="AA121" i="23"/>
  <c r="Z121" i="23"/>
  <c r="Y121" i="23"/>
  <c r="X121" i="23"/>
  <c r="W121" i="23"/>
  <c r="V121" i="23"/>
  <c r="U121" i="23"/>
  <c r="T121" i="23"/>
  <c r="AB120" i="23"/>
  <c r="AA120" i="23"/>
  <c r="Z120" i="23"/>
  <c r="Y120" i="23"/>
  <c r="X120" i="23"/>
  <c r="W120" i="23"/>
  <c r="V120" i="23"/>
  <c r="U120" i="23"/>
  <c r="T120" i="23"/>
  <c r="AB119" i="23"/>
  <c r="AA119" i="23"/>
  <c r="Z119" i="23"/>
  <c r="Y119" i="23"/>
  <c r="X119" i="23"/>
  <c r="W119" i="23"/>
  <c r="V119" i="23"/>
  <c r="U119" i="23"/>
  <c r="T119" i="23"/>
  <c r="AB118" i="23"/>
  <c r="AA118" i="23"/>
  <c r="Z118" i="23"/>
  <c r="Y118" i="23"/>
  <c r="X118" i="23"/>
  <c r="W118" i="23"/>
  <c r="V118" i="23"/>
  <c r="U118" i="23"/>
  <c r="T118" i="23"/>
  <c r="AB117" i="23"/>
  <c r="AA117" i="23"/>
  <c r="Z117" i="23"/>
  <c r="Y117" i="23"/>
  <c r="X117" i="23"/>
  <c r="W117" i="23"/>
  <c r="V117" i="23"/>
  <c r="U117" i="23"/>
  <c r="T117" i="23"/>
  <c r="AB116" i="23"/>
  <c r="AA116" i="23"/>
  <c r="Z116" i="23"/>
  <c r="Y116" i="23"/>
  <c r="X116" i="23"/>
  <c r="W116" i="23"/>
  <c r="V116" i="23"/>
  <c r="U116" i="23"/>
  <c r="T116" i="23"/>
  <c r="AB115" i="23"/>
  <c r="AA115" i="23"/>
  <c r="Z115" i="23"/>
  <c r="Y115" i="23"/>
  <c r="X115" i="23"/>
  <c r="W115" i="23"/>
  <c r="V115" i="23"/>
  <c r="U115" i="23"/>
  <c r="T115" i="23"/>
  <c r="AB114" i="23"/>
  <c r="AA114" i="23"/>
  <c r="Z114" i="23"/>
  <c r="Y114" i="23"/>
  <c r="X114" i="23"/>
  <c r="W114" i="23"/>
  <c r="V114" i="23"/>
  <c r="U114" i="23"/>
  <c r="T114" i="23"/>
  <c r="AB113" i="23"/>
  <c r="AA113" i="23"/>
  <c r="Z113" i="23"/>
  <c r="Y113" i="23"/>
  <c r="X113" i="23"/>
  <c r="W113" i="23"/>
  <c r="V113" i="23"/>
  <c r="U113" i="23"/>
  <c r="T113" i="23"/>
  <c r="AB112" i="23"/>
  <c r="AA112" i="23"/>
  <c r="Z112" i="23"/>
  <c r="Y112" i="23"/>
  <c r="X112" i="23"/>
  <c r="W112" i="23"/>
  <c r="V112" i="23"/>
  <c r="U112" i="23"/>
  <c r="T112" i="23"/>
  <c r="AB111" i="23"/>
  <c r="AA111" i="23"/>
  <c r="Z111" i="23"/>
  <c r="Y111" i="23"/>
  <c r="X111" i="23"/>
  <c r="W111" i="23"/>
  <c r="V111" i="23"/>
  <c r="U111" i="23"/>
  <c r="T111" i="23"/>
  <c r="AB110" i="23"/>
  <c r="AA110" i="23"/>
  <c r="Z110" i="23"/>
  <c r="Y110" i="23"/>
  <c r="X110" i="23"/>
  <c r="W110" i="23"/>
  <c r="V110" i="23"/>
  <c r="U110" i="23"/>
  <c r="T110" i="23"/>
  <c r="AB109" i="23"/>
  <c r="AA109" i="23"/>
  <c r="Z109" i="23"/>
  <c r="Y109" i="23"/>
  <c r="X109" i="23"/>
  <c r="W109" i="23"/>
  <c r="V109" i="23"/>
  <c r="U109" i="23"/>
  <c r="T109" i="23"/>
  <c r="AB108" i="23"/>
  <c r="AA108" i="23"/>
  <c r="Z108" i="23"/>
  <c r="Y108" i="23"/>
  <c r="X108" i="23"/>
  <c r="W108" i="23"/>
  <c r="V108" i="23"/>
  <c r="U108" i="23"/>
  <c r="T108" i="23"/>
  <c r="AB107" i="23"/>
  <c r="AA107" i="23"/>
  <c r="Z107" i="23"/>
  <c r="Y107" i="23"/>
  <c r="X107" i="23"/>
  <c r="W107" i="23"/>
  <c r="V107" i="23"/>
  <c r="U107" i="23"/>
  <c r="T107" i="23"/>
  <c r="AB106" i="23"/>
  <c r="AA106" i="23"/>
  <c r="Z106" i="23"/>
  <c r="Y106" i="23"/>
  <c r="X106" i="23"/>
  <c r="W106" i="23"/>
  <c r="V106" i="23"/>
  <c r="U106" i="23"/>
  <c r="T106" i="23"/>
  <c r="AB105" i="23"/>
  <c r="AA105" i="23"/>
  <c r="Z105" i="23"/>
  <c r="Y105" i="23"/>
  <c r="X105" i="23"/>
  <c r="W105" i="23"/>
  <c r="V105" i="23"/>
  <c r="U105" i="23"/>
  <c r="T105" i="23"/>
  <c r="AB104" i="23"/>
  <c r="AA104" i="23"/>
  <c r="Z104" i="23"/>
  <c r="Y104" i="23"/>
  <c r="X104" i="23"/>
  <c r="W104" i="23"/>
  <c r="V104" i="23"/>
  <c r="U104" i="23"/>
  <c r="T104" i="23"/>
  <c r="AB103" i="23"/>
  <c r="AA103" i="23"/>
  <c r="Z103" i="23"/>
  <c r="Y103" i="23"/>
  <c r="X103" i="23"/>
  <c r="W103" i="23"/>
  <c r="V103" i="23"/>
  <c r="U103" i="23"/>
  <c r="T103" i="23"/>
  <c r="AB102" i="23"/>
  <c r="AA102" i="23"/>
  <c r="Z102" i="23"/>
  <c r="Y102" i="23"/>
  <c r="X102" i="23"/>
  <c r="W102" i="23"/>
  <c r="V102" i="23"/>
  <c r="U102" i="23"/>
  <c r="T102" i="23"/>
  <c r="AB101" i="23"/>
  <c r="AA101" i="23"/>
  <c r="Z101" i="23"/>
  <c r="Y101" i="23"/>
  <c r="X101" i="23"/>
  <c r="W101" i="23"/>
  <c r="V101" i="23"/>
  <c r="U101" i="23"/>
  <c r="T101" i="23"/>
  <c r="AB100" i="23"/>
  <c r="AA100" i="23"/>
  <c r="Z100" i="23"/>
  <c r="Y100" i="23"/>
  <c r="X100" i="23"/>
  <c r="W100" i="23"/>
  <c r="V100" i="23"/>
  <c r="U100" i="23"/>
  <c r="T100" i="23"/>
  <c r="AB99" i="23"/>
  <c r="AA99" i="23"/>
  <c r="Z99" i="23"/>
  <c r="Y99" i="23"/>
  <c r="X99" i="23"/>
  <c r="W99" i="23"/>
  <c r="V99" i="23"/>
  <c r="U99" i="23"/>
  <c r="T99" i="23"/>
  <c r="AB98" i="23"/>
  <c r="AA98" i="23"/>
  <c r="Z98" i="23"/>
  <c r="Y98" i="23"/>
  <c r="X98" i="23"/>
  <c r="W98" i="23"/>
  <c r="V98" i="23"/>
  <c r="U98" i="23"/>
  <c r="T98" i="23"/>
  <c r="AB97" i="23"/>
  <c r="AA97" i="23"/>
  <c r="Z97" i="23"/>
  <c r="Y97" i="23"/>
  <c r="X97" i="23"/>
  <c r="W97" i="23"/>
  <c r="V97" i="23"/>
  <c r="U97" i="23"/>
  <c r="T97" i="23"/>
  <c r="AB96" i="23"/>
  <c r="AA96" i="23"/>
  <c r="Z96" i="23"/>
  <c r="Y96" i="23"/>
  <c r="X96" i="23"/>
  <c r="W96" i="23"/>
  <c r="V96" i="23"/>
  <c r="U96" i="23"/>
  <c r="T96" i="23"/>
  <c r="AB95" i="23"/>
  <c r="AA95" i="23"/>
  <c r="Z95" i="23"/>
  <c r="Y95" i="23"/>
  <c r="X95" i="23"/>
  <c r="W95" i="23"/>
  <c r="V95" i="23"/>
  <c r="U95" i="23"/>
  <c r="T95" i="23"/>
  <c r="AB94" i="23"/>
  <c r="AA94" i="23"/>
  <c r="Z94" i="23"/>
  <c r="Y94" i="23"/>
  <c r="X94" i="23"/>
  <c r="W94" i="23"/>
  <c r="V94" i="23"/>
  <c r="U94" i="23"/>
  <c r="T94" i="23"/>
  <c r="AB93" i="23"/>
  <c r="AA93" i="23"/>
  <c r="Z93" i="23"/>
  <c r="Y93" i="23"/>
  <c r="X93" i="23"/>
  <c r="W93" i="23"/>
  <c r="V93" i="23"/>
  <c r="U93" i="23"/>
  <c r="T93" i="23"/>
  <c r="AB92" i="23"/>
  <c r="AA92" i="23"/>
  <c r="Z92" i="23"/>
  <c r="Y92" i="23"/>
  <c r="X92" i="23"/>
  <c r="W92" i="23"/>
  <c r="V92" i="23"/>
  <c r="U92" i="23"/>
  <c r="T92" i="23"/>
  <c r="AB91" i="23"/>
  <c r="AA91" i="23"/>
  <c r="Z91" i="23"/>
  <c r="Y91" i="23"/>
  <c r="X91" i="23"/>
  <c r="W91" i="23"/>
  <c r="V91" i="23"/>
  <c r="U91" i="23"/>
  <c r="T91" i="23"/>
  <c r="AB90" i="23"/>
  <c r="AA90" i="23"/>
  <c r="Z90" i="23"/>
  <c r="Y90" i="23"/>
  <c r="X90" i="23"/>
  <c r="W90" i="23"/>
  <c r="V90" i="23"/>
  <c r="U90" i="23"/>
  <c r="T90" i="23"/>
  <c r="AB89" i="23"/>
  <c r="AA89" i="23"/>
  <c r="Z89" i="23"/>
  <c r="Y89" i="23"/>
  <c r="X89" i="23"/>
  <c r="W89" i="23"/>
  <c r="V89" i="23"/>
  <c r="U89" i="23"/>
  <c r="T89" i="23"/>
  <c r="AB88" i="23"/>
  <c r="AA88" i="23"/>
  <c r="Z88" i="23"/>
  <c r="Y88" i="23"/>
  <c r="X88" i="23"/>
  <c r="W88" i="23"/>
  <c r="V88" i="23"/>
  <c r="U88" i="23"/>
  <c r="T88" i="23"/>
  <c r="AB87" i="23"/>
  <c r="AA87" i="23"/>
  <c r="Z87" i="23"/>
  <c r="Y87" i="23"/>
  <c r="X87" i="23"/>
  <c r="W87" i="23"/>
  <c r="V87" i="23"/>
  <c r="U87" i="23"/>
  <c r="T87" i="23"/>
  <c r="AB86" i="23"/>
  <c r="AA86" i="23"/>
  <c r="Z86" i="23"/>
  <c r="Y86" i="23"/>
  <c r="X86" i="23"/>
  <c r="W86" i="23"/>
  <c r="V86" i="23"/>
  <c r="U86" i="23"/>
  <c r="T86" i="23"/>
  <c r="AB85" i="23"/>
  <c r="AA85" i="23"/>
  <c r="Z85" i="23"/>
  <c r="Y85" i="23"/>
  <c r="X85" i="23"/>
  <c r="W85" i="23"/>
  <c r="V85" i="23"/>
  <c r="U85" i="23"/>
  <c r="T85" i="23"/>
  <c r="AB84" i="23"/>
  <c r="AA84" i="23"/>
  <c r="Z84" i="23"/>
  <c r="Y84" i="23"/>
  <c r="X84" i="23"/>
  <c r="W84" i="23"/>
  <c r="V84" i="23"/>
  <c r="U84" i="23"/>
  <c r="T84" i="23"/>
  <c r="AB83" i="23"/>
  <c r="AA83" i="23"/>
  <c r="Z83" i="23"/>
  <c r="Y83" i="23"/>
  <c r="X83" i="23"/>
  <c r="W83" i="23"/>
  <c r="V83" i="23"/>
  <c r="U83" i="23"/>
  <c r="T83" i="23"/>
  <c r="AB82" i="23"/>
  <c r="AA82" i="23"/>
  <c r="Z82" i="23"/>
  <c r="Y82" i="23"/>
  <c r="X82" i="23"/>
  <c r="W82" i="23"/>
  <c r="V82" i="23"/>
  <c r="U82" i="23"/>
  <c r="T82" i="23"/>
  <c r="AB81" i="23"/>
  <c r="AA81" i="23"/>
  <c r="Z81" i="23"/>
  <c r="Y81" i="23"/>
  <c r="X81" i="23"/>
  <c r="W81" i="23"/>
  <c r="V81" i="23"/>
  <c r="U81" i="23"/>
  <c r="T81" i="23"/>
  <c r="AB80" i="23"/>
  <c r="AA80" i="23"/>
  <c r="Z80" i="23"/>
  <c r="Y80" i="23"/>
  <c r="X80" i="23"/>
  <c r="W80" i="23"/>
  <c r="V80" i="23"/>
  <c r="U80" i="23"/>
  <c r="T80" i="23"/>
  <c r="AB79" i="23"/>
  <c r="AA79" i="23"/>
  <c r="Z79" i="23"/>
  <c r="Y79" i="23"/>
  <c r="X79" i="23"/>
  <c r="W79" i="23"/>
  <c r="V79" i="23"/>
  <c r="U79" i="23"/>
  <c r="T79" i="23"/>
  <c r="AB78" i="23"/>
  <c r="AA78" i="23"/>
  <c r="Z78" i="23"/>
  <c r="Y78" i="23"/>
  <c r="X78" i="23"/>
  <c r="W78" i="23"/>
  <c r="V78" i="23"/>
  <c r="U78" i="23"/>
  <c r="T78" i="23"/>
  <c r="AB77" i="23"/>
  <c r="AA77" i="23"/>
  <c r="Z77" i="23"/>
  <c r="Y77" i="23"/>
  <c r="X77" i="23"/>
  <c r="W77" i="23"/>
  <c r="V77" i="23"/>
  <c r="U77" i="23"/>
  <c r="T77" i="23"/>
  <c r="AB76" i="23"/>
  <c r="AA76" i="23"/>
  <c r="Z76" i="23"/>
  <c r="Y76" i="23"/>
  <c r="X76" i="23"/>
  <c r="W76" i="23"/>
  <c r="V76" i="23"/>
  <c r="U76" i="23"/>
  <c r="T76" i="23"/>
  <c r="AB75" i="23"/>
  <c r="AA75" i="23"/>
  <c r="Z75" i="23"/>
  <c r="Y75" i="23"/>
  <c r="X75" i="23"/>
  <c r="W75" i="23"/>
  <c r="V75" i="23"/>
  <c r="U75" i="23"/>
  <c r="T75" i="23"/>
  <c r="AB74" i="23"/>
  <c r="AA74" i="23"/>
  <c r="Z74" i="23"/>
  <c r="Y74" i="23"/>
  <c r="X74" i="23"/>
  <c r="W74" i="23"/>
  <c r="V74" i="23"/>
  <c r="U74" i="23"/>
  <c r="T74" i="23"/>
  <c r="AB73" i="23"/>
  <c r="AA73" i="23"/>
  <c r="Z73" i="23"/>
  <c r="Y73" i="23"/>
  <c r="X73" i="23"/>
  <c r="W73" i="23"/>
  <c r="V73" i="23"/>
  <c r="U73" i="23"/>
  <c r="T73" i="23"/>
  <c r="AB72" i="23"/>
  <c r="AA72" i="23"/>
  <c r="Z72" i="23"/>
  <c r="Y72" i="23"/>
  <c r="X72" i="23"/>
  <c r="W72" i="23"/>
  <c r="V72" i="23"/>
  <c r="U72" i="23"/>
  <c r="T72" i="23"/>
  <c r="AB71" i="23"/>
  <c r="AA71" i="23"/>
  <c r="Z71" i="23"/>
  <c r="Y71" i="23"/>
  <c r="X71" i="23"/>
  <c r="W71" i="23"/>
  <c r="V71" i="23"/>
  <c r="U71" i="23"/>
  <c r="T71" i="23"/>
  <c r="AB70" i="23"/>
  <c r="AA70" i="23"/>
  <c r="Z70" i="23"/>
  <c r="Y70" i="23"/>
  <c r="X70" i="23"/>
  <c r="W70" i="23"/>
  <c r="V70" i="23"/>
  <c r="U70" i="23"/>
  <c r="T70" i="23"/>
  <c r="AB69" i="23"/>
  <c r="AA69" i="23"/>
  <c r="Z69" i="23"/>
  <c r="Y69" i="23"/>
  <c r="X69" i="23"/>
  <c r="W69" i="23"/>
  <c r="V69" i="23"/>
  <c r="U69" i="23"/>
  <c r="T69" i="23"/>
  <c r="AB68" i="23"/>
  <c r="AA68" i="23"/>
  <c r="Z68" i="23"/>
  <c r="Y68" i="23"/>
  <c r="X68" i="23"/>
  <c r="W68" i="23"/>
  <c r="V68" i="23"/>
  <c r="U68" i="23"/>
  <c r="T68" i="23"/>
  <c r="AB67" i="23"/>
  <c r="AA67" i="23"/>
  <c r="Z67" i="23"/>
  <c r="Y67" i="23"/>
  <c r="X67" i="23"/>
  <c r="W67" i="23"/>
  <c r="V67" i="23"/>
  <c r="U67" i="23"/>
  <c r="T67" i="23"/>
  <c r="AB66" i="23"/>
  <c r="AA66" i="23"/>
  <c r="Z66" i="23"/>
  <c r="Y66" i="23"/>
  <c r="X66" i="23"/>
  <c r="W66" i="23"/>
  <c r="V66" i="23"/>
  <c r="U66" i="23"/>
  <c r="T66" i="23"/>
  <c r="AB65" i="23"/>
  <c r="AA65" i="23"/>
  <c r="Z65" i="23"/>
  <c r="Y65" i="23"/>
  <c r="X65" i="23"/>
  <c r="W65" i="23"/>
  <c r="V65" i="23"/>
  <c r="U65" i="23"/>
  <c r="T65" i="23"/>
  <c r="AB64" i="23"/>
  <c r="AA64" i="23"/>
  <c r="Z64" i="23"/>
  <c r="Y64" i="23"/>
  <c r="X64" i="23"/>
  <c r="W64" i="23"/>
  <c r="V64" i="23"/>
  <c r="U64" i="23"/>
  <c r="T64" i="23"/>
  <c r="AB63" i="23"/>
  <c r="AA63" i="23"/>
  <c r="Z63" i="23"/>
  <c r="Y63" i="23"/>
  <c r="X63" i="23"/>
  <c r="W63" i="23"/>
  <c r="V63" i="23"/>
  <c r="U63" i="23"/>
  <c r="T63" i="23"/>
  <c r="AB62" i="23"/>
  <c r="AA62" i="23"/>
  <c r="Z62" i="23"/>
  <c r="Y62" i="23"/>
  <c r="X62" i="23"/>
  <c r="W62" i="23"/>
  <c r="V62" i="23"/>
  <c r="U62" i="23"/>
  <c r="T62" i="23"/>
  <c r="AB61" i="23"/>
  <c r="AA61" i="23"/>
  <c r="Z61" i="23"/>
  <c r="Y61" i="23"/>
  <c r="X61" i="23"/>
  <c r="W61" i="23"/>
  <c r="V61" i="23"/>
  <c r="U61" i="23"/>
  <c r="T61" i="23"/>
  <c r="AB60" i="23"/>
  <c r="AA60" i="23"/>
  <c r="Z60" i="23"/>
  <c r="Y60" i="23"/>
  <c r="X60" i="23"/>
  <c r="W60" i="23"/>
  <c r="V60" i="23"/>
  <c r="U60" i="23"/>
  <c r="T60" i="23"/>
  <c r="AB59" i="23"/>
  <c r="AA59" i="23"/>
  <c r="Z59" i="23"/>
  <c r="Y59" i="23"/>
  <c r="X59" i="23"/>
  <c r="W59" i="23"/>
  <c r="V59" i="23"/>
  <c r="U59" i="23"/>
  <c r="T59" i="23"/>
  <c r="AB58" i="23"/>
  <c r="AA58" i="23"/>
  <c r="Z58" i="23"/>
  <c r="Y58" i="23"/>
  <c r="X58" i="23"/>
  <c r="W58" i="23"/>
  <c r="V58" i="23"/>
  <c r="U58" i="23"/>
  <c r="T58" i="23"/>
  <c r="AB57" i="23"/>
  <c r="AA57" i="23"/>
  <c r="Z57" i="23"/>
  <c r="Y57" i="23"/>
  <c r="X57" i="23"/>
  <c r="W57" i="23"/>
  <c r="V57" i="23"/>
  <c r="U57" i="23"/>
  <c r="T57" i="23"/>
  <c r="AB56" i="23"/>
  <c r="AA56" i="23"/>
  <c r="Z56" i="23"/>
  <c r="Y56" i="23"/>
  <c r="X56" i="23"/>
  <c r="W56" i="23"/>
  <c r="V56" i="23"/>
  <c r="U56" i="23"/>
  <c r="T56" i="23"/>
  <c r="AB55" i="23"/>
  <c r="AA55" i="23"/>
  <c r="Z55" i="23"/>
  <c r="Y55" i="23"/>
  <c r="X55" i="23"/>
  <c r="W55" i="23"/>
  <c r="V55" i="23"/>
  <c r="U55" i="23"/>
  <c r="T55" i="23"/>
  <c r="AB54" i="23"/>
  <c r="AA54" i="23"/>
  <c r="Z54" i="23"/>
  <c r="Y54" i="23"/>
  <c r="X54" i="23"/>
  <c r="W54" i="23"/>
  <c r="V54" i="23"/>
  <c r="U54" i="23"/>
  <c r="T54" i="23"/>
  <c r="AB53" i="23"/>
  <c r="AA53" i="23"/>
  <c r="Z53" i="23"/>
  <c r="Y53" i="23"/>
  <c r="X53" i="23"/>
  <c r="W53" i="23"/>
  <c r="V53" i="23"/>
  <c r="U53" i="23"/>
  <c r="T53" i="23"/>
  <c r="AB52" i="23"/>
  <c r="AA52" i="23"/>
  <c r="Z52" i="23"/>
  <c r="Y52" i="23"/>
  <c r="X52" i="23"/>
  <c r="W52" i="23"/>
  <c r="V52" i="23"/>
  <c r="U52" i="23"/>
  <c r="T52" i="23"/>
  <c r="AB51" i="23"/>
  <c r="AA51" i="23"/>
  <c r="Z51" i="23"/>
  <c r="Y51" i="23"/>
  <c r="X51" i="23"/>
  <c r="W51" i="23"/>
  <c r="V51" i="23"/>
  <c r="U51" i="23"/>
  <c r="T51" i="23"/>
  <c r="AB50" i="23"/>
  <c r="AA50" i="23"/>
  <c r="Z50" i="23"/>
  <c r="Y50" i="23"/>
  <c r="X50" i="23"/>
  <c r="W50" i="23"/>
  <c r="V50" i="23"/>
  <c r="U50" i="23"/>
  <c r="T50" i="23"/>
  <c r="AB49" i="23"/>
  <c r="AA49" i="23"/>
  <c r="Z49" i="23"/>
  <c r="Y49" i="23"/>
  <c r="X49" i="23"/>
  <c r="W49" i="23"/>
  <c r="V49" i="23"/>
  <c r="U49" i="23"/>
  <c r="T49" i="23"/>
  <c r="AB48" i="23"/>
  <c r="AA48" i="23"/>
  <c r="Z48" i="23"/>
  <c r="Y48" i="23"/>
  <c r="X48" i="23"/>
  <c r="W48" i="23"/>
  <c r="V48" i="23"/>
  <c r="U48" i="23"/>
  <c r="T48" i="23"/>
  <c r="AB47" i="23"/>
  <c r="AA47" i="23"/>
  <c r="Z47" i="23"/>
  <c r="Y47" i="23"/>
  <c r="X47" i="23"/>
  <c r="W47" i="23"/>
  <c r="V47" i="23"/>
  <c r="U47" i="23"/>
  <c r="T47" i="23"/>
  <c r="AB46" i="23"/>
  <c r="AA46" i="23"/>
  <c r="Z46" i="23"/>
  <c r="Y46" i="23"/>
  <c r="X46" i="23"/>
  <c r="W46" i="23"/>
  <c r="V46" i="23"/>
  <c r="U46" i="23"/>
  <c r="T46" i="23"/>
  <c r="AB45" i="23"/>
  <c r="AA45" i="23"/>
  <c r="Z45" i="23"/>
  <c r="Y45" i="23"/>
  <c r="X45" i="23"/>
  <c r="W45" i="23"/>
  <c r="V45" i="23"/>
  <c r="U45" i="23"/>
  <c r="T45" i="23"/>
  <c r="AB44" i="23"/>
  <c r="AA44" i="23"/>
  <c r="Z44" i="23"/>
  <c r="Y44" i="23"/>
  <c r="X44" i="23"/>
  <c r="W44" i="23"/>
  <c r="V44" i="23"/>
  <c r="U44" i="23"/>
  <c r="T44" i="23"/>
  <c r="AB43" i="23"/>
  <c r="AA43" i="23"/>
  <c r="Z43" i="23"/>
  <c r="Y43" i="23"/>
  <c r="X43" i="23"/>
  <c r="W43" i="23"/>
  <c r="V43" i="23"/>
  <c r="U43" i="23"/>
  <c r="T43" i="23"/>
  <c r="AB42" i="23"/>
  <c r="AA42" i="23"/>
  <c r="Z42" i="23"/>
  <c r="Y42" i="23"/>
  <c r="X42" i="23"/>
  <c r="W42" i="23"/>
  <c r="V42" i="23"/>
  <c r="U42" i="23"/>
  <c r="T42" i="23"/>
  <c r="AB41" i="23"/>
  <c r="AA41" i="23"/>
  <c r="Z41" i="23"/>
  <c r="Y41" i="23"/>
  <c r="X41" i="23"/>
  <c r="W41" i="23"/>
  <c r="V41" i="23"/>
  <c r="U41" i="23"/>
  <c r="T41" i="23"/>
  <c r="AB40" i="23"/>
  <c r="AA40" i="23"/>
  <c r="Z40" i="23"/>
  <c r="Y40" i="23"/>
  <c r="X40" i="23"/>
  <c r="W40" i="23"/>
  <c r="V40" i="23"/>
  <c r="U40" i="23"/>
  <c r="T40" i="23"/>
  <c r="AB39" i="23"/>
  <c r="AA39" i="23"/>
  <c r="Z39" i="23"/>
  <c r="Y39" i="23"/>
  <c r="X39" i="23"/>
  <c r="W39" i="23"/>
  <c r="V39" i="23"/>
  <c r="U39" i="23"/>
  <c r="T39" i="23"/>
  <c r="AB38" i="23"/>
  <c r="AA38" i="23"/>
  <c r="Z38" i="23"/>
  <c r="Y38" i="23"/>
  <c r="X38" i="23"/>
  <c r="W38" i="23"/>
  <c r="V38" i="23"/>
  <c r="U38" i="23"/>
  <c r="T38" i="23"/>
  <c r="AB37" i="23"/>
  <c r="AA37" i="23"/>
  <c r="Z37" i="23"/>
  <c r="Y37" i="23"/>
  <c r="X37" i="23"/>
  <c r="W37" i="23"/>
  <c r="V37" i="23"/>
  <c r="U37" i="23"/>
  <c r="T37" i="23"/>
  <c r="AB36" i="23"/>
  <c r="AA36" i="23"/>
  <c r="Z36" i="23"/>
  <c r="Y36" i="23"/>
  <c r="X36" i="23"/>
  <c r="W36" i="23"/>
  <c r="V36" i="23"/>
  <c r="U36" i="23"/>
  <c r="T36" i="23"/>
  <c r="AB35" i="23"/>
  <c r="AA35" i="23"/>
  <c r="Z35" i="23"/>
  <c r="Y35" i="23"/>
  <c r="X35" i="23"/>
  <c r="W35" i="23"/>
  <c r="V35" i="23"/>
  <c r="U35" i="23"/>
  <c r="T35" i="23"/>
  <c r="AB34" i="23"/>
  <c r="AA34" i="23"/>
  <c r="Z34" i="23"/>
  <c r="Y34" i="23"/>
  <c r="X34" i="23"/>
  <c r="W34" i="23"/>
  <c r="V34" i="23"/>
  <c r="U34" i="23"/>
  <c r="T34" i="23"/>
  <c r="AB33" i="23"/>
  <c r="AA33" i="23"/>
  <c r="Z33" i="23"/>
  <c r="Y33" i="23"/>
  <c r="X33" i="23"/>
  <c r="W33" i="23"/>
  <c r="V33" i="23"/>
  <c r="U33" i="23"/>
  <c r="T33" i="23"/>
  <c r="AB32" i="23"/>
  <c r="AA32" i="23"/>
  <c r="Z32" i="23"/>
  <c r="Y32" i="23"/>
  <c r="X32" i="23"/>
  <c r="W32" i="23"/>
  <c r="V32" i="23"/>
  <c r="U32" i="23"/>
  <c r="T32" i="23"/>
  <c r="AB31" i="23"/>
  <c r="AA31" i="23"/>
  <c r="Z31" i="23"/>
  <c r="Y31" i="23"/>
  <c r="X31" i="23"/>
  <c r="W31" i="23"/>
  <c r="V31" i="23"/>
  <c r="U31" i="23"/>
  <c r="T31" i="23"/>
  <c r="AB30" i="23"/>
  <c r="AA30" i="23"/>
  <c r="Z30" i="23"/>
  <c r="Y30" i="23"/>
  <c r="X30" i="23"/>
  <c r="W30" i="23"/>
  <c r="V30" i="23"/>
  <c r="U30" i="23"/>
  <c r="T30" i="23"/>
  <c r="AB29" i="23"/>
  <c r="AA29" i="23"/>
  <c r="Z29" i="23"/>
  <c r="Y29" i="23"/>
  <c r="X29" i="23"/>
  <c r="W29" i="23"/>
  <c r="V29" i="23"/>
  <c r="U29" i="23"/>
  <c r="T29" i="23"/>
  <c r="AB28" i="23"/>
  <c r="AA28" i="23"/>
  <c r="Z28" i="23"/>
  <c r="Y28" i="23"/>
  <c r="X28" i="23"/>
  <c r="W28" i="23"/>
  <c r="V28" i="23"/>
  <c r="U28" i="23"/>
  <c r="T28" i="23"/>
  <c r="AB27" i="23"/>
  <c r="AA27" i="23"/>
  <c r="Z27" i="23"/>
  <c r="Y27" i="23"/>
  <c r="X27" i="23"/>
  <c r="W27" i="23"/>
  <c r="V27" i="23"/>
  <c r="U27" i="23"/>
  <c r="T27" i="23"/>
  <c r="AB26" i="23"/>
  <c r="AA26" i="23"/>
  <c r="Z26" i="23"/>
  <c r="Y26" i="23"/>
  <c r="X26" i="23"/>
  <c r="W26" i="23"/>
  <c r="V26" i="23"/>
  <c r="U26" i="23"/>
  <c r="T26" i="23"/>
  <c r="AB25" i="23"/>
  <c r="AA25" i="23"/>
  <c r="Z25" i="23"/>
  <c r="Y25" i="23"/>
  <c r="X25" i="23"/>
  <c r="W25" i="23"/>
  <c r="V25" i="23"/>
  <c r="U25" i="23"/>
  <c r="T25" i="23"/>
  <c r="AB24" i="23"/>
  <c r="AA24" i="23"/>
  <c r="Z24" i="23"/>
  <c r="Y24" i="23"/>
  <c r="X24" i="23"/>
  <c r="W24" i="23"/>
  <c r="V24" i="23"/>
  <c r="U24" i="23"/>
  <c r="T24" i="23"/>
  <c r="AB23" i="23"/>
  <c r="AA23" i="23"/>
  <c r="Z23" i="23"/>
  <c r="Y23" i="23"/>
  <c r="X23" i="23"/>
  <c r="W23" i="23"/>
  <c r="V23" i="23"/>
  <c r="U23" i="23"/>
  <c r="T23" i="23"/>
  <c r="AB22" i="23"/>
  <c r="AA22" i="23"/>
  <c r="Z22" i="23"/>
  <c r="Y22" i="23"/>
  <c r="X22" i="23"/>
  <c r="W22" i="23"/>
  <c r="V22" i="23"/>
  <c r="U22" i="23"/>
  <c r="T22" i="23"/>
  <c r="AB21" i="23"/>
  <c r="AA21" i="23"/>
  <c r="Z21" i="23"/>
  <c r="Y21" i="23"/>
  <c r="X21" i="23"/>
  <c r="W21" i="23"/>
  <c r="V21" i="23"/>
  <c r="U21" i="23"/>
  <c r="T21" i="23"/>
  <c r="N10" i="3"/>
  <c r="B10" i="3"/>
  <c r="N9" i="3"/>
  <c r="B9" i="3"/>
  <c r="N8" i="3"/>
  <c r="B8" i="3"/>
  <c r="N7" i="3"/>
  <c r="B7" i="3"/>
  <c r="X419" i="24" l="1"/>
  <c r="Y425" i="24" s="1"/>
  <c r="J21" i="3" s="1"/>
  <c r="V419" i="25"/>
  <c r="Y423" i="25" s="1"/>
  <c r="H22" i="3" s="1"/>
  <c r="T419" i="26"/>
  <c r="Y432" i="26" s="1"/>
  <c r="D23" i="3" s="1"/>
  <c r="AB419" i="26"/>
  <c r="Y433" i="26" s="1"/>
  <c r="F23" i="3" s="1"/>
  <c r="Z419" i="27"/>
  <c r="Y427" i="27" s="1"/>
  <c r="L24" i="3" s="1"/>
  <c r="X419" i="28"/>
  <c r="Y425" i="28" s="1"/>
  <c r="J25" i="3" s="1"/>
  <c r="V419" i="29"/>
  <c r="Y423" i="29" s="1"/>
  <c r="H26" i="3" s="1"/>
  <c r="T419" i="24"/>
  <c r="Y421" i="24" s="1"/>
  <c r="C21" i="3" s="1"/>
  <c r="AB419" i="24"/>
  <c r="Y433" i="24" s="1"/>
  <c r="F21" i="3" s="1"/>
  <c r="Z419" i="25"/>
  <c r="Y427" i="25" s="1"/>
  <c r="L22" i="3" s="1"/>
  <c r="X419" i="26"/>
  <c r="Y425" i="26" s="1"/>
  <c r="J23" i="3" s="1"/>
  <c r="V419" i="27"/>
  <c r="Y423" i="27" s="1"/>
  <c r="H24" i="3" s="1"/>
  <c r="T419" i="28"/>
  <c r="AB419" i="28"/>
  <c r="Y433" i="28" s="1"/>
  <c r="F25" i="3" s="1"/>
  <c r="Z419" i="29"/>
  <c r="Y427" i="29" s="1"/>
  <c r="L26" i="3" s="1"/>
  <c r="V419" i="24"/>
  <c r="Y423" i="24" s="1"/>
  <c r="H21" i="3" s="1"/>
  <c r="Z419" i="24"/>
  <c r="Y427" i="24" s="1"/>
  <c r="L21" i="3" s="1"/>
  <c r="T419" i="25"/>
  <c r="X419" i="25"/>
  <c r="Y425" i="25" s="1"/>
  <c r="J22" i="3" s="1"/>
  <c r="AB419" i="25"/>
  <c r="Y433" i="25" s="1"/>
  <c r="F22" i="3" s="1"/>
  <c r="V419" i="26"/>
  <c r="Y423" i="26" s="1"/>
  <c r="H23" i="3" s="1"/>
  <c r="Z419" i="26"/>
  <c r="Y427" i="26" s="1"/>
  <c r="L23" i="3" s="1"/>
  <c r="T419" i="27"/>
  <c r="Y432" i="27" s="1"/>
  <c r="D24" i="3" s="1"/>
  <c r="X419" i="27"/>
  <c r="Y425" i="27" s="1"/>
  <c r="J24" i="3" s="1"/>
  <c r="AB419" i="27"/>
  <c r="Y433" i="27" s="1"/>
  <c r="F24" i="3" s="1"/>
  <c r="V419" i="28"/>
  <c r="Y423" i="28" s="1"/>
  <c r="H25" i="3" s="1"/>
  <c r="Z419" i="28"/>
  <c r="Y427" i="28" s="1"/>
  <c r="L25" i="3" s="1"/>
  <c r="T419" i="29"/>
  <c r="X419" i="29"/>
  <c r="Y425" i="29" s="1"/>
  <c r="J26" i="3" s="1"/>
  <c r="AB419" i="29"/>
  <c r="Y433" i="29" s="1"/>
  <c r="F26" i="3" s="1"/>
  <c r="W419" i="24"/>
  <c r="Y424" i="24" s="1"/>
  <c r="I21" i="3" s="1"/>
  <c r="AA419" i="24"/>
  <c r="Y431" i="24" s="1"/>
  <c r="E21" i="3" s="1"/>
  <c r="U419" i="25"/>
  <c r="Y422" i="25" s="1"/>
  <c r="G22" i="3" s="1"/>
  <c r="Y419" i="25"/>
  <c r="Y426" i="25" s="1"/>
  <c r="K22" i="3" s="1"/>
  <c r="W419" i="26"/>
  <c r="Y424" i="26" s="1"/>
  <c r="I23" i="3" s="1"/>
  <c r="AA419" i="26"/>
  <c r="Y431" i="26" s="1"/>
  <c r="E23" i="3" s="1"/>
  <c r="U419" i="27"/>
  <c r="Y422" i="27" s="1"/>
  <c r="G24" i="3" s="1"/>
  <c r="Y419" i="27"/>
  <c r="Y426" i="27" s="1"/>
  <c r="K24" i="3" s="1"/>
  <c r="W419" i="28"/>
  <c r="Y424" i="28" s="1"/>
  <c r="I25" i="3" s="1"/>
  <c r="AA419" i="28"/>
  <c r="Y431" i="28" s="1"/>
  <c r="E25" i="3" s="1"/>
  <c r="U419" i="29"/>
  <c r="Y422" i="29" s="1"/>
  <c r="G26" i="3" s="1"/>
  <c r="Y419" i="29"/>
  <c r="Y426" i="29" s="1"/>
  <c r="K26" i="3" s="1"/>
  <c r="U419" i="24"/>
  <c r="Y422" i="24" s="1"/>
  <c r="G21" i="3" s="1"/>
  <c r="Y419" i="24"/>
  <c r="Y426" i="24" s="1"/>
  <c r="K21" i="3" s="1"/>
  <c r="W419" i="25"/>
  <c r="Y424" i="25" s="1"/>
  <c r="I22" i="3" s="1"/>
  <c r="AA419" i="25"/>
  <c r="Y431" i="25" s="1"/>
  <c r="E22" i="3" s="1"/>
  <c r="U419" i="26"/>
  <c r="Y422" i="26" s="1"/>
  <c r="G23" i="3" s="1"/>
  <c r="Y419" i="26"/>
  <c r="Y426" i="26" s="1"/>
  <c r="K23" i="3" s="1"/>
  <c r="W419" i="27"/>
  <c r="Y424" i="27" s="1"/>
  <c r="I24" i="3" s="1"/>
  <c r="AA419" i="27"/>
  <c r="Y431" i="27" s="1"/>
  <c r="E24" i="3" s="1"/>
  <c r="U419" i="28"/>
  <c r="Y422" i="28" s="1"/>
  <c r="G25" i="3" s="1"/>
  <c r="Y419" i="28"/>
  <c r="Y426" i="28" s="1"/>
  <c r="K25" i="3" s="1"/>
  <c r="W419" i="29"/>
  <c r="Y424" i="29" s="1"/>
  <c r="I26" i="3" s="1"/>
  <c r="AA419" i="29"/>
  <c r="Y431" i="29" s="1"/>
  <c r="E26" i="3" s="1"/>
  <c r="Y421" i="29"/>
  <c r="C26" i="3" s="1"/>
  <c r="Y421" i="28"/>
  <c r="C25" i="3" s="1"/>
  <c r="Y421" i="27"/>
  <c r="C24" i="3" s="1"/>
  <c r="Y421" i="26"/>
  <c r="C23" i="3" s="1"/>
  <c r="Y432" i="25"/>
  <c r="D22" i="3" s="1"/>
  <c r="Y421" i="25"/>
  <c r="C22" i="3" s="1"/>
  <c r="T419" i="23"/>
  <c r="V419" i="23"/>
  <c r="Y423" i="23" s="1"/>
  <c r="H20" i="3" s="1"/>
  <c r="X419" i="23"/>
  <c r="Y425" i="23" s="1"/>
  <c r="J20" i="3" s="1"/>
  <c r="Z419" i="23"/>
  <c r="Y427" i="23" s="1"/>
  <c r="L20" i="3" s="1"/>
  <c r="AB419" i="23"/>
  <c r="Y433" i="23" s="1"/>
  <c r="F20" i="3" s="1"/>
  <c r="U419" i="23"/>
  <c r="Y422" i="23" s="1"/>
  <c r="G20" i="3" s="1"/>
  <c r="W419" i="23"/>
  <c r="Y424" i="23" s="1"/>
  <c r="I20" i="3" s="1"/>
  <c r="Y419" i="23"/>
  <c r="Y426" i="23" s="1"/>
  <c r="K20" i="3" s="1"/>
  <c r="AA419" i="23"/>
  <c r="Y431" i="23" s="1"/>
  <c r="Y421" i="23"/>
  <c r="C20" i="3" s="1"/>
  <c r="Y432" i="28" l="1"/>
  <c r="D25" i="3" s="1"/>
  <c r="Y432" i="24"/>
  <c r="D21" i="3" s="1"/>
  <c r="Y432" i="29"/>
  <c r="D26" i="3" s="1"/>
  <c r="Y432" i="23"/>
  <c r="D20" i="3" s="1"/>
  <c r="E20" i="3"/>
  <c r="Y430" i="22" l="1"/>
  <c r="M19" i="3" s="1"/>
  <c r="AB251" i="22"/>
  <c r="AA251" i="22"/>
  <c r="Z251" i="22"/>
  <c r="Y251" i="22"/>
  <c r="X251" i="22"/>
  <c r="W251" i="22"/>
  <c r="V251" i="22"/>
  <c r="U251" i="22"/>
  <c r="T251" i="22"/>
  <c r="AB250" i="22"/>
  <c r="AA250" i="22"/>
  <c r="Z250" i="22"/>
  <c r="Y250" i="22"/>
  <c r="X250" i="22"/>
  <c r="W250" i="22"/>
  <c r="V250" i="22"/>
  <c r="U250" i="22"/>
  <c r="T250" i="22"/>
  <c r="AB249" i="22"/>
  <c r="AA249" i="22"/>
  <c r="Z249" i="22"/>
  <c r="Y249" i="22"/>
  <c r="X249" i="22"/>
  <c r="W249" i="22"/>
  <c r="V249" i="22"/>
  <c r="U249" i="22"/>
  <c r="T249" i="22"/>
  <c r="AB248" i="22"/>
  <c r="AA248" i="22"/>
  <c r="Z248" i="22"/>
  <c r="Y248" i="22"/>
  <c r="X248" i="22"/>
  <c r="W248" i="22"/>
  <c r="V248" i="22"/>
  <c r="U248" i="22"/>
  <c r="T248" i="22"/>
  <c r="AB247" i="22"/>
  <c r="AA247" i="22"/>
  <c r="Z247" i="22"/>
  <c r="Y247" i="22"/>
  <c r="X247" i="22"/>
  <c r="W247" i="22"/>
  <c r="V247" i="22"/>
  <c r="U247" i="22"/>
  <c r="T247" i="22"/>
  <c r="AB246" i="22"/>
  <c r="AA246" i="22"/>
  <c r="Z246" i="22"/>
  <c r="Y246" i="22"/>
  <c r="X246" i="22"/>
  <c r="W246" i="22"/>
  <c r="V246" i="22"/>
  <c r="U246" i="22"/>
  <c r="T246" i="22"/>
  <c r="AB245" i="22"/>
  <c r="AA245" i="22"/>
  <c r="Z245" i="22"/>
  <c r="Y245" i="22"/>
  <c r="X245" i="22"/>
  <c r="W245" i="22"/>
  <c r="V245" i="22"/>
  <c r="U245" i="22"/>
  <c r="T245" i="22"/>
  <c r="AB244" i="22"/>
  <c r="AA244" i="22"/>
  <c r="Z244" i="22"/>
  <c r="Y244" i="22"/>
  <c r="X244" i="22"/>
  <c r="W244" i="22"/>
  <c r="V244" i="22"/>
  <c r="U244" i="22"/>
  <c r="T244" i="22"/>
  <c r="AB243" i="22"/>
  <c r="AA243" i="22"/>
  <c r="Z243" i="22"/>
  <c r="Y243" i="22"/>
  <c r="X243" i="22"/>
  <c r="W243" i="22"/>
  <c r="V243" i="22"/>
  <c r="U243" i="22"/>
  <c r="T243" i="22"/>
  <c r="AB242" i="22"/>
  <c r="AA242" i="22"/>
  <c r="Z242" i="22"/>
  <c r="Y242" i="22"/>
  <c r="X242" i="22"/>
  <c r="W242" i="22"/>
  <c r="V242" i="22"/>
  <c r="U242" i="22"/>
  <c r="T242" i="22"/>
  <c r="AB241" i="22"/>
  <c r="AA241" i="22"/>
  <c r="Z241" i="22"/>
  <c r="Y241" i="22"/>
  <c r="X241" i="22"/>
  <c r="W241" i="22"/>
  <c r="V241" i="22"/>
  <c r="U241" i="22"/>
  <c r="T241" i="22"/>
  <c r="AB240" i="22"/>
  <c r="AA240" i="22"/>
  <c r="Z240" i="22"/>
  <c r="Y240" i="22"/>
  <c r="X240" i="22"/>
  <c r="W240" i="22"/>
  <c r="V240" i="22"/>
  <c r="U240" i="22"/>
  <c r="T240" i="22"/>
  <c r="AB239" i="22"/>
  <c r="AA239" i="22"/>
  <c r="Z239" i="22"/>
  <c r="Y239" i="22"/>
  <c r="X239" i="22"/>
  <c r="W239" i="22"/>
  <c r="V239" i="22"/>
  <c r="U239" i="22"/>
  <c r="T239" i="22"/>
  <c r="AB238" i="22"/>
  <c r="AA238" i="22"/>
  <c r="Z238" i="22"/>
  <c r="Y238" i="22"/>
  <c r="X238" i="22"/>
  <c r="W238" i="22"/>
  <c r="V238" i="22"/>
  <c r="U238" i="22"/>
  <c r="T238" i="22"/>
  <c r="AB237" i="22"/>
  <c r="AA237" i="22"/>
  <c r="Z237" i="22"/>
  <c r="Y237" i="22"/>
  <c r="X237" i="22"/>
  <c r="W237" i="22"/>
  <c r="V237" i="22"/>
  <c r="U237" i="22"/>
  <c r="T237" i="22"/>
  <c r="AB236" i="22"/>
  <c r="AA236" i="22"/>
  <c r="Z236" i="22"/>
  <c r="Y236" i="22"/>
  <c r="X236" i="22"/>
  <c r="W236" i="22"/>
  <c r="V236" i="22"/>
  <c r="U236" i="22"/>
  <c r="T236" i="22"/>
  <c r="AB235" i="22"/>
  <c r="AA235" i="22"/>
  <c r="Z235" i="22"/>
  <c r="Y235" i="22"/>
  <c r="X235" i="22"/>
  <c r="W235" i="22"/>
  <c r="V235" i="22"/>
  <c r="U235" i="22"/>
  <c r="T235" i="22"/>
  <c r="AB234" i="22"/>
  <c r="AA234" i="22"/>
  <c r="Z234" i="22"/>
  <c r="Y234" i="22"/>
  <c r="X234" i="22"/>
  <c r="W234" i="22"/>
  <c r="V234" i="22"/>
  <c r="U234" i="22"/>
  <c r="T234" i="22"/>
  <c r="AB233" i="22"/>
  <c r="AA233" i="22"/>
  <c r="Z233" i="22"/>
  <c r="Y233" i="22"/>
  <c r="X233" i="22"/>
  <c r="W233" i="22"/>
  <c r="V233" i="22"/>
  <c r="U233" i="22"/>
  <c r="T233" i="22"/>
  <c r="AB232" i="22"/>
  <c r="AA232" i="22"/>
  <c r="Z232" i="22"/>
  <c r="Y232" i="22"/>
  <c r="X232" i="22"/>
  <c r="W232" i="22"/>
  <c r="V232" i="22"/>
  <c r="U232" i="22"/>
  <c r="T232" i="22"/>
  <c r="AB231" i="22"/>
  <c r="AA231" i="22"/>
  <c r="Z231" i="22"/>
  <c r="Y231" i="22"/>
  <c r="X231" i="22"/>
  <c r="W231" i="22"/>
  <c r="V231" i="22"/>
  <c r="U231" i="22"/>
  <c r="T231" i="22"/>
  <c r="AB230" i="22"/>
  <c r="AA230" i="22"/>
  <c r="Z230" i="22"/>
  <c r="Y230" i="22"/>
  <c r="X230" i="22"/>
  <c r="W230" i="22"/>
  <c r="V230" i="22"/>
  <c r="U230" i="22"/>
  <c r="T230" i="22"/>
  <c r="AB229" i="22"/>
  <c r="AA229" i="22"/>
  <c r="Z229" i="22"/>
  <c r="Y229" i="22"/>
  <c r="X229" i="22"/>
  <c r="W229" i="22"/>
  <c r="V229" i="22"/>
  <c r="U229" i="22"/>
  <c r="T229" i="22"/>
  <c r="AB228" i="22"/>
  <c r="AA228" i="22"/>
  <c r="Z228" i="22"/>
  <c r="Y228" i="22"/>
  <c r="X228" i="22"/>
  <c r="W228" i="22"/>
  <c r="V228" i="22"/>
  <c r="U228" i="22"/>
  <c r="T228" i="22"/>
  <c r="AB227" i="22"/>
  <c r="AA227" i="22"/>
  <c r="Z227" i="22"/>
  <c r="Y227" i="22"/>
  <c r="X227" i="22"/>
  <c r="W227" i="22"/>
  <c r="V227" i="22"/>
  <c r="U227" i="22"/>
  <c r="T227" i="22"/>
  <c r="AB226" i="22"/>
  <c r="AA226" i="22"/>
  <c r="Z226" i="22"/>
  <c r="Y226" i="22"/>
  <c r="X226" i="22"/>
  <c r="W226" i="22"/>
  <c r="V226" i="22"/>
  <c r="U226" i="22"/>
  <c r="T226" i="22"/>
  <c r="AB225" i="22"/>
  <c r="AA225" i="22"/>
  <c r="Z225" i="22"/>
  <c r="Y225" i="22"/>
  <c r="X225" i="22"/>
  <c r="W225" i="22"/>
  <c r="V225" i="22"/>
  <c r="U225" i="22"/>
  <c r="T225" i="22"/>
  <c r="AB224" i="22"/>
  <c r="AA224" i="22"/>
  <c r="Z224" i="22"/>
  <c r="Y224" i="22"/>
  <c r="X224" i="22"/>
  <c r="W224" i="22"/>
  <c r="V224" i="22"/>
  <c r="U224" i="22"/>
  <c r="T224" i="22"/>
  <c r="AB223" i="22"/>
  <c r="AA223" i="22"/>
  <c r="Z223" i="22"/>
  <c r="Y223" i="22"/>
  <c r="X223" i="22"/>
  <c r="W223" i="22"/>
  <c r="V223" i="22"/>
  <c r="U223" i="22"/>
  <c r="T223" i="22"/>
  <c r="AB222" i="22"/>
  <c r="AA222" i="22"/>
  <c r="Z222" i="22"/>
  <c r="Y222" i="22"/>
  <c r="X222" i="22"/>
  <c r="W222" i="22"/>
  <c r="V222" i="22"/>
  <c r="U222" i="22"/>
  <c r="T222" i="22"/>
  <c r="AB221" i="22"/>
  <c r="AA221" i="22"/>
  <c r="Z221" i="22"/>
  <c r="Y221" i="22"/>
  <c r="X221" i="22"/>
  <c r="W221" i="22"/>
  <c r="V221" i="22"/>
  <c r="U221" i="22"/>
  <c r="T221" i="22"/>
  <c r="AB220" i="22"/>
  <c r="AA220" i="22"/>
  <c r="Z220" i="22"/>
  <c r="Y220" i="22"/>
  <c r="X220" i="22"/>
  <c r="W220" i="22"/>
  <c r="V220" i="22"/>
  <c r="U220" i="22"/>
  <c r="T220" i="22"/>
  <c r="AB219" i="22"/>
  <c r="AA219" i="22"/>
  <c r="Z219" i="22"/>
  <c r="Y219" i="22"/>
  <c r="X219" i="22"/>
  <c r="W219" i="22"/>
  <c r="V219" i="22"/>
  <c r="U219" i="22"/>
  <c r="T219" i="22"/>
  <c r="AB218" i="22"/>
  <c r="AA218" i="22"/>
  <c r="Z218" i="22"/>
  <c r="Y218" i="22"/>
  <c r="X218" i="22"/>
  <c r="W218" i="22"/>
  <c r="V218" i="22"/>
  <c r="U218" i="22"/>
  <c r="T218" i="22"/>
  <c r="AB217" i="22"/>
  <c r="AA217" i="22"/>
  <c r="Z217" i="22"/>
  <c r="Y217" i="22"/>
  <c r="X217" i="22"/>
  <c r="W217" i="22"/>
  <c r="V217" i="22"/>
  <c r="U217" i="22"/>
  <c r="T217" i="22"/>
  <c r="AB216" i="22"/>
  <c r="AA216" i="22"/>
  <c r="Z216" i="22"/>
  <c r="Y216" i="22"/>
  <c r="X216" i="22"/>
  <c r="W216" i="22"/>
  <c r="V216" i="22"/>
  <c r="U216" i="22"/>
  <c r="T216" i="22"/>
  <c r="AB215" i="22"/>
  <c r="AA215" i="22"/>
  <c r="Z215" i="22"/>
  <c r="Y215" i="22"/>
  <c r="X215" i="22"/>
  <c r="W215" i="22"/>
  <c r="V215" i="22"/>
  <c r="U215" i="22"/>
  <c r="T215" i="22"/>
  <c r="AB214" i="22"/>
  <c r="AA214" i="22"/>
  <c r="Z214" i="22"/>
  <c r="Y214" i="22"/>
  <c r="X214" i="22"/>
  <c r="W214" i="22"/>
  <c r="V214" i="22"/>
  <c r="U214" i="22"/>
  <c r="T214" i="22"/>
  <c r="AB213" i="22"/>
  <c r="AA213" i="22"/>
  <c r="Z213" i="22"/>
  <c r="Y213" i="22"/>
  <c r="X213" i="22"/>
  <c r="W213" i="22"/>
  <c r="V213" i="22"/>
  <c r="U213" i="22"/>
  <c r="T213" i="22"/>
  <c r="AB212" i="22"/>
  <c r="AA212" i="22"/>
  <c r="Z212" i="22"/>
  <c r="Y212" i="22"/>
  <c r="X212" i="22"/>
  <c r="W212" i="22"/>
  <c r="V212" i="22"/>
  <c r="U212" i="22"/>
  <c r="T212" i="22"/>
  <c r="AB211" i="22"/>
  <c r="AA211" i="22"/>
  <c r="Z211" i="22"/>
  <c r="Y211" i="22"/>
  <c r="X211" i="22"/>
  <c r="W211" i="22"/>
  <c r="V211" i="22"/>
  <c r="U211" i="22"/>
  <c r="T211" i="22"/>
  <c r="AB210" i="22"/>
  <c r="AA210" i="22"/>
  <c r="Z210" i="22"/>
  <c r="Y210" i="22"/>
  <c r="X210" i="22"/>
  <c r="W210" i="22"/>
  <c r="V210" i="22"/>
  <c r="U210" i="22"/>
  <c r="T210" i="22"/>
  <c r="AB209" i="22"/>
  <c r="AA209" i="22"/>
  <c r="Z209" i="22"/>
  <c r="Y209" i="22"/>
  <c r="X209" i="22"/>
  <c r="W209" i="22"/>
  <c r="V209" i="22"/>
  <c r="U209" i="22"/>
  <c r="T209" i="22"/>
  <c r="AB208" i="22"/>
  <c r="AA208" i="22"/>
  <c r="Z208" i="22"/>
  <c r="Y208" i="22"/>
  <c r="X208" i="22"/>
  <c r="W208" i="22"/>
  <c r="V208" i="22"/>
  <c r="U208" i="22"/>
  <c r="T208" i="22"/>
  <c r="AB207" i="22"/>
  <c r="AA207" i="22"/>
  <c r="Z207" i="22"/>
  <c r="Y207" i="22"/>
  <c r="X207" i="22"/>
  <c r="W207" i="22"/>
  <c r="V207" i="22"/>
  <c r="U207" i="22"/>
  <c r="T207" i="22"/>
  <c r="AB206" i="22"/>
  <c r="AA206" i="22"/>
  <c r="Z206" i="22"/>
  <c r="Y206" i="22"/>
  <c r="X206" i="22"/>
  <c r="W206" i="22"/>
  <c r="V206" i="22"/>
  <c r="U206" i="22"/>
  <c r="T206" i="22"/>
  <c r="AB205" i="22"/>
  <c r="AA205" i="22"/>
  <c r="Z205" i="22"/>
  <c r="Y205" i="22"/>
  <c r="X205" i="22"/>
  <c r="W205" i="22"/>
  <c r="V205" i="22"/>
  <c r="U205" i="22"/>
  <c r="T205" i="22"/>
  <c r="AB204" i="22"/>
  <c r="AA204" i="22"/>
  <c r="Z204" i="22"/>
  <c r="Y204" i="22"/>
  <c r="X204" i="22"/>
  <c r="W204" i="22"/>
  <c r="V204" i="22"/>
  <c r="U204" i="22"/>
  <c r="T204" i="22"/>
  <c r="AB203" i="22"/>
  <c r="AA203" i="22"/>
  <c r="Z203" i="22"/>
  <c r="Y203" i="22"/>
  <c r="X203" i="22"/>
  <c r="W203" i="22"/>
  <c r="V203" i="22"/>
  <c r="U203" i="22"/>
  <c r="T203" i="22"/>
  <c r="AB202" i="22"/>
  <c r="AA202" i="22"/>
  <c r="Z202" i="22"/>
  <c r="Y202" i="22"/>
  <c r="X202" i="22"/>
  <c r="W202" i="22"/>
  <c r="V202" i="22"/>
  <c r="U202" i="22"/>
  <c r="T202" i="22"/>
  <c r="AB201" i="22"/>
  <c r="AA201" i="22"/>
  <c r="Z201" i="22"/>
  <c r="Y201" i="22"/>
  <c r="X201" i="22"/>
  <c r="W201" i="22"/>
  <c r="V201" i="22"/>
  <c r="U201" i="22"/>
  <c r="T201" i="22"/>
  <c r="AB200" i="22"/>
  <c r="AA200" i="22"/>
  <c r="Z200" i="22"/>
  <c r="Y200" i="22"/>
  <c r="X200" i="22"/>
  <c r="W200" i="22"/>
  <c r="V200" i="22"/>
  <c r="U200" i="22"/>
  <c r="T200" i="22"/>
  <c r="AB199" i="22"/>
  <c r="AA199" i="22"/>
  <c r="Z199" i="22"/>
  <c r="Y199" i="22"/>
  <c r="X199" i="22"/>
  <c r="W199" i="22"/>
  <c r="V199" i="22"/>
  <c r="U199" i="22"/>
  <c r="T199" i="22"/>
  <c r="AB198" i="22"/>
  <c r="AA198" i="22"/>
  <c r="Z198" i="22"/>
  <c r="Y198" i="22"/>
  <c r="X198" i="22"/>
  <c r="W198" i="22"/>
  <c r="V198" i="22"/>
  <c r="U198" i="22"/>
  <c r="T198" i="22"/>
  <c r="AB197" i="22"/>
  <c r="AA197" i="22"/>
  <c r="Z197" i="22"/>
  <c r="Y197" i="22"/>
  <c r="X197" i="22"/>
  <c r="W197" i="22"/>
  <c r="V197" i="22"/>
  <c r="U197" i="22"/>
  <c r="T197" i="22"/>
  <c r="AB196" i="22"/>
  <c r="AA196" i="22"/>
  <c r="Z196" i="22"/>
  <c r="Y196" i="22"/>
  <c r="X196" i="22"/>
  <c r="W196" i="22"/>
  <c r="V196" i="22"/>
  <c r="U196" i="22"/>
  <c r="T196" i="22"/>
  <c r="AB195" i="22"/>
  <c r="AA195" i="22"/>
  <c r="Z195" i="22"/>
  <c r="Y195" i="22"/>
  <c r="X195" i="22"/>
  <c r="W195" i="22"/>
  <c r="V195" i="22"/>
  <c r="U195" i="22"/>
  <c r="T195" i="22"/>
  <c r="AB194" i="22"/>
  <c r="AA194" i="22"/>
  <c r="Z194" i="22"/>
  <c r="Y194" i="22"/>
  <c r="X194" i="22"/>
  <c r="W194" i="22"/>
  <c r="V194" i="22"/>
  <c r="U194" i="22"/>
  <c r="T194" i="22"/>
  <c r="AB193" i="22"/>
  <c r="AA193" i="22"/>
  <c r="Z193" i="22"/>
  <c r="Y193" i="22"/>
  <c r="X193" i="22"/>
  <c r="W193" i="22"/>
  <c r="V193" i="22"/>
  <c r="U193" i="22"/>
  <c r="T193" i="22"/>
  <c r="AB192" i="22"/>
  <c r="AA192" i="22"/>
  <c r="Z192" i="22"/>
  <c r="Y192" i="22"/>
  <c r="X192" i="22"/>
  <c r="W192" i="22"/>
  <c r="V192" i="22"/>
  <c r="U192" i="22"/>
  <c r="T192" i="22"/>
  <c r="AB191" i="22"/>
  <c r="AA191" i="22"/>
  <c r="Z191" i="22"/>
  <c r="Y191" i="22"/>
  <c r="X191" i="22"/>
  <c r="W191" i="22"/>
  <c r="V191" i="22"/>
  <c r="U191" i="22"/>
  <c r="T191" i="22"/>
  <c r="AB190" i="22"/>
  <c r="AA190" i="22"/>
  <c r="Z190" i="22"/>
  <c r="Y190" i="22"/>
  <c r="X190" i="22"/>
  <c r="W190" i="22"/>
  <c r="V190" i="22"/>
  <c r="U190" i="22"/>
  <c r="T190" i="22"/>
  <c r="AB189" i="22"/>
  <c r="AA189" i="22"/>
  <c r="Z189" i="22"/>
  <c r="Y189" i="22"/>
  <c r="X189" i="22"/>
  <c r="W189" i="22"/>
  <c r="V189" i="22"/>
  <c r="U189" i="22"/>
  <c r="T189" i="22"/>
  <c r="AB188" i="22"/>
  <c r="AA188" i="22"/>
  <c r="Z188" i="22"/>
  <c r="Y188" i="22"/>
  <c r="X188" i="22"/>
  <c r="W188" i="22"/>
  <c r="V188" i="22"/>
  <c r="U188" i="22"/>
  <c r="T188" i="22"/>
  <c r="AB187" i="22"/>
  <c r="AA187" i="22"/>
  <c r="Z187" i="22"/>
  <c r="Y187" i="22"/>
  <c r="X187" i="22"/>
  <c r="W187" i="22"/>
  <c r="V187" i="22"/>
  <c r="U187" i="22"/>
  <c r="T187" i="22"/>
  <c r="AB186" i="22"/>
  <c r="AA186" i="22"/>
  <c r="Z186" i="22"/>
  <c r="Y186" i="22"/>
  <c r="X186" i="22"/>
  <c r="W186" i="22"/>
  <c r="V186" i="22"/>
  <c r="U186" i="22"/>
  <c r="T186" i="22"/>
  <c r="AB185" i="22"/>
  <c r="AA185" i="22"/>
  <c r="Z185" i="22"/>
  <c r="Y185" i="22"/>
  <c r="X185" i="22"/>
  <c r="W185" i="22"/>
  <c r="V185" i="22"/>
  <c r="U185" i="22"/>
  <c r="T185" i="22"/>
  <c r="AB184" i="22"/>
  <c r="AA184" i="22"/>
  <c r="Z184" i="22"/>
  <c r="Y184" i="22"/>
  <c r="X184" i="22"/>
  <c r="W184" i="22"/>
  <c r="V184" i="22"/>
  <c r="U184" i="22"/>
  <c r="T184" i="22"/>
  <c r="AB183" i="22"/>
  <c r="AA183" i="22"/>
  <c r="Z183" i="22"/>
  <c r="Y183" i="22"/>
  <c r="X183" i="22"/>
  <c r="W183" i="22"/>
  <c r="V183" i="22"/>
  <c r="U183" i="22"/>
  <c r="T183" i="22"/>
  <c r="AB182" i="22"/>
  <c r="AA182" i="22"/>
  <c r="Z182" i="22"/>
  <c r="Y182" i="22"/>
  <c r="X182" i="22"/>
  <c r="W182" i="22"/>
  <c r="V182" i="22"/>
  <c r="U182" i="22"/>
  <c r="T182" i="22"/>
  <c r="AB181" i="22"/>
  <c r="AA181" i="22"/>
  <c r="Z181" i="22"/>
  <c r="Y181" i="22"/>
  <c r="X181" i="22"/>
  <c r="W181" i="22"/>
  <c r="V181" i="22"/>
  <c r="U181" i="22"/>
  <c r="T181" i="22"/>
  <c r="AB180" i="22"/>
  <c r="AA180" i="22"/>
  <c r="Z180" i="22"/>
  <c r="Y180" i="22"/>
  <c r="X180" i="22"/>
  <c r="W180" i="22"/>
  <c r="V180" i="22"/>
  <c r="U180" i="22"/>
  <c r="T180" i="22"/>
  <c r="AB179" i="22"/>
  <c r="AA179" i="22"/>
  <c r="Z179" i="22"/>
  <c r="Y179" i="22"/>
  <c r="X179" i="22"/>
  <c r="W179" i="22"/>
  <c r="V179" i="22"/>
  <c r="U179" i="22"/>
  <c r="T179" i="22"/>
  <c r="AB178" i="22"/>
  <c r="AA178" i="22"/>
  <c r="Z178" i="22"/>
  <c r="Y178" i="22"/>
  <c r="X178" i="22"/>
  <c r="W178" i="22"/>
  <c r="V178" i="22"/>
  <c r="U178" i="22"/>
  <c r="T178" i="22"/>
  <c r="AB177" i="22"/>
  <c r="AA177" i="22"/>
  <c r="Z177" i="22"/>
  <c r="Y177" i="22"/>
  <c r="X177" i="22"/>
  <c r="W177" i="22"/>
  <c r="V177" i="22"/>
  <c r="U177" i="22"/>
  <c r="T177" i="22"/>
  <c r="AB176" i="22"/>
  <c r="AA176" i="22"/>
  <c r="Z176" i="22"/>
  <c r="Y176" i="22"/>
  <c r="X176" i="22"/>
  <c r="W176" i="22"/>
  <c r="V176" i="22"/>
  <c r="U176" i="22"/>
  <c r="T176" i="22"/>
  <c r="AB175" i="22"/>
  <c r="AA175" i="22"/>
  <c r="Z175" i="22"/>
  <c r="Y175" i="22"/>
  <c r="X175" i="22"/>
  <c r="W175" i="22"/>
  <c r="V175" i="22"/>
  <c r="U175" i="22"/>
  <c r="T175" i="22"/>
  <c r="AB174" i="22"/>
  <c r="AA174" i="22"/>
  <c r="Z174" i="22"/>
  <c r="Y174" i="22"/>
  <c r="X174" i="22"/>
  <c r="W174" i="22"/>
  <c r="V174" i="22"/>
  <c r="U174" i="22"/>
  <c r="T174" i="22"/>
  <c r="AB173" i="22"/>
  <c r="AA173" i="22"/>
  <c r="Z173" i="22"/>
  <c r="Y173" i="22"/>
  <c r="X173" i="22"/>
  <c r="W173" i="22"/>
  <c r="V173" i="22"/>
  <c r="U173" i="22"/>
  <c r="T173" i="22"/>
  <c r="AB172" i="22"/>
  <c r="AA172" i="22"/>
  <c r="Z172" i="22"/>
  <c r="Y172" i="22"/>
  <c r="X172" i="22"/>
  <c r="W172" i="22"/>
  <c r="V172" i="22"/>
  <c r="U172" i="22"/>
  <c r="T172" i="22"/>
  <c r="AB171" i="22"/>
  <c r="AA171" i="22"/>
  <c r="Z171" i="22"/>
  <c r="Y171" i="22"/>
  <c r="X171" i="22"/>
  <c r="W171" i="22"/>
  <c r="V171" i="22"/>
  <c r="U171" i="22"/>
  <c r="T171" i="22"/>
  <c r="AB170" i="22"/>
  <c r="AA170" i="22"/>
  <c r="Z170" i="22"/>
  <c r="Y170" i="22"/>
  <c r="X170" i="22"/>
  <c r="W170" i="22"/>
  <c r="V170" i="22"/>
  <c r="U170" i="22"/>
  <c r="T170" i="22"/>
  <c r="AB169" i="22"/>
  <c r="AA169" i="22"/>
  <c r="Z169" i="22"/>
  <c r="Y169" i="22"/>
  <c r="X169" i="22"/>
  <c r="W169" i="22"/>
  <c r="V169" i="22"/>
  <c r="U169" i="22"/>
  <c r="T169" i="22"/>
  <c r="AB168" i="22"/>
  <c r="AA168" i="22"/>
  <c r="Z168" i="22"/>
  <c r="Y168" i="22"/>
  <c r="X168" i="22"/>
  <c r="W168" i="22"/>
  <c r="V168" i="22"/>
  <c r="U168" i="22"/>
  <c r="T168" i="22"/>
  <c r="AB167" i="22"/>
  <c r="AA167" i="22"/>
  <c r="Z167" i="22"/>
  <c r="Y167" i="22"/>
  <c r="X167" i="22"/>
  <c r="W167" i="22"/>
  <c r="V167" i="22"/>
  <c r="U167" i="22"/>
  <c r="T167" i="22"/>
  <c r="AB166" i="22"/>
  <c r="AA166" i="22"/>
  <c r="Z166" i="22"/>
  <c r="Y166" i="22"/>
  <c r="X166" i="22"/>
  <c r="W166" i="22"/>
  <c r="V166" i="22"/>
  <c r="U166" i="22"/>
  <c r="T166" i="22"/>
  <c r="AB165" i="22"/>
  <c r="AA165" i="22"/>
  <c r="Z165" i="22"/>
  <c r="Y165" i="22"/>
  <c r="X165" i="22"/>
  <c r="W165" i="22"/>
  <c r="V165" i="22"/>
  <c r="U165" i="22"/>
  <c r="T165" i="22"/>
  <c r="AB164" i="22"/>
  <c r="AA164" i="22"/>
  <c r="Z164" i="22"/>
  <c r="Y164" i="22"/>
  <c r="X164" i="22"/>
  <c r="W164" i="22"/>
  <c r="V164" i="22"/>
  <c r="U164" i="22"/>
  <c r="T164" i="22"/>
  <c r="AB163" i="22"/>
  <c r="AA163" i="22"/>
  <c r="Z163" i="22"/>
  <c r="Y163" i="22"/>
  <c r="X163" i="22"/>
  <c r="W163" i="22"/>
  <c r="V163" i="22"/>
  <c r="U163" i="22"/>
  <c r="T163" i="22"/>
  <c r="AB162" i="22"/>
  <c r="AA162" i="22"/>
  <c r="Z162" i="22"/>
  <c r="Y162" i="22"/>
  <c r="X162" i="22"/>
  <c r="W162" i="22"/>
  <c r="V162" i="22"/>
  <c r="U162" i="22"/>
  <c r="T162" i="22"/>
  <c r="AB161" i="22"/>
  <c r="AA161" i="22"/>
  <c r="Z161" i="22"/>
  <c r="Y161" i="22"/>
  <c r="X161" i="22"/>
  <c r="W161" i="22"/>
  <c r="V161" i="22"/>
  <c r="U161" i="22"/>
  <c r="T161" i="22"/>
  <c r="AB160" i="22"/>
  <c r="AA160" i="22"/>
  <c r="Z160" i="22"/>
  <c r="Y160" i="22"/>
  <c r="X160" i="22"/>
  <c r="W160" i="22"/>
  <c r="V160" i="22"/>
  <c r="U160" i="22"/>
  <c r="T160" i="22"/>
  <c r="AB159" i="22"/>
  <c r="AA159" i="22"/>
  <c r="Z159" i="22"/>
  <c r="Y159" i="22"/>
  <c r="X159" i="22"/>
  <c r="W159" i="22"/>
  <c r="V159" i="22"/>
  <c r="U159" i="22"/>
  <c r="T159" i="22"/>
  <c r="AB158" i="22"/>
  <c r="AA158" i="22"/>
  <c r="Z158" i="22"/>
  <c r="Y158" i="22"/>
  <c r="X158" i="22"/>
  <c r="W158" i="22"/>
  <c r="V158" i="22"/>
  <c r="U158" i="22"/>
  <c r="T158" i="22"/>
  <c r="AB157" i="22"/>
  <c r="AA157" i="22"/>
  <c r="Z157" i="22"/>
  <c r="Y157" i="22"/>
  <c r="X157" i="22"/>
  <c r="W157" i="22"/>
  <c r="V157" i="22"/>
  <c r="U157" i="22"/>
  <c r="T157" i="22"/>
  <c r="AB156" i="22"/>
  <c r="AA156" i="22"/>
  <c r="Z156" i="22"/>
  <c r="Y156" i="22"/>
  <c r="X156" i="22"/>
  <c r="W156" i="22"/>
  <c r="V156" i="22"/>
  <c r="U156" i="22"/>
  <c r="T156" i="22"/>
  <c r="AB155" i="22"/>
  <c r="AA155" i="22"/>
  <c r="Z155" i="22"/>
  <c r="Y155" i="22"/>
  <c r="X155" i="22"/>
  <c r="W155" i="22"/>
  <c r="V155" i="22"/>
  <c r="U155" i="22"/>
  <c r="T155" i="22"/>
  <c r="AB154" i="22"/>
  <c r="AA154" i="22"/>
  <c r="Z154" i="22"/>
  <c r="Y154" i="22"/>
  <c r="X154" i="22"/>
  <c r="W154" i="22"/>
  <c r="V154" i="22"/>
  <c r="U154" i="22"/>
  <c r="T154" i="22"/>
  <c r="AB153" i="22"/>
  <c r="AA153" i="22"/>
  <c r="Z153" i="22"/>
  <c r="Y153" i="22"/>
  <c r="X153" i="22"/>
  <c r="W153" i="22"/>
  <c r="V153" i="22"/>
  <c r="U153" i="22"/>
  <c r="T153" i="22"/>
  <c r="AB152" i="22"/>
  <c r="AA152" i="22"/>
  <c r="Z152" i="22"/>
  <c r="Y152" i="22"/>
  <c r="X152" i="22"/>
  <c r="W152" i="22"/>
  <c r="V152" i="22"/>
  <c r="U152" i="22"/>
  <c r="T152" i="22"/>
  <c r="AB151" i="22"/>
  <c r="AA151" i="22"/>
  <c r="Z151" i="22"/>
  <c r="Y151" i="22"/>
  <c r="X151" i="22"/>
  <c r="W151" i="22"/>
  <c r="V151" i="22"/>
  <c r="U151" i="22"/>
  <c r="T151" i="22"/>
  <c r="AB150" i="22"/>
  <c r="AA150" i="22"/>
  <c r="Z150" i="22"/>
  <c r="Y150" i="22"/>
  <c r="X150" i="22"/>
  <c r="W150" i="22"/>
  <c r="V150" i="22"/>
  <c r="U150" i="22"/>
  <c r="T150" i="22"/>
  <c r="AB149" i="22"/>
  <c r="AA149" i="22"/>
  <c r="Z149" i="22"/>
  <c r="Y149" i="22"/>
  <c r="X149" i="22"/>
  <c r="W149" i="22"/>
  <c r="V149" i="22"/>
  <c r="U149" i="22"/>
  <c r="T149" i="22"/>
  <c r="AB148" i="22"/>
  <c r="AA148" i="22"/>
  <c r="Z148" i="22"/>
  <c r="Y148" i="22"/>
  <c r="X148" i="22"/>
  <c r="W148" i="22"/>
  <c r="V148" i="22"/>
  <c r="U148" i="22"/>
  <c r="T148" i="22"/>
  <c r="AB147" i="22"/>
  <c r="AA147" i="22"/>
  <c r="Z147" i="22"/>
  <c r="Y147" i="22"/>
  <c r="X147" i="22"/>
  <c r="W147" i="22"/>
  <c r="V147" i="22"/>
  <c r="U147" i="22"/>
  <c r="T147" i="22"/>
  <c r="AB146" i="22"/>
  <c r="AA146" i="22"/>
  <c r="Z146" i="22"/>
  <c r="Y146" i="22"/>
  <c r="X146" i="22"/>
  <c r="W146" i="22"/>
  <c r="V146" i="22"/>
  <c r="U146" i="22"/>
  <c r="T146" i="22"/>
  <c r="AB145" i="22"/>
  <c r="AA145" i="22"/>
  <c r="Z145" i="22"/>
  <c r="Y145" i="22"/>
  <c r="X145" i="22"/>
  <c r="W145" i="22"/>
  <c r="V145" i="22"/>
  <c r="U145" i="22"/>
  <c r="T145" i="22"/>
  <c r="AB144" i="22"/>
  <c r="AA144" i="22"/>
  <c r="Z144" i="22"/>
  <c r="Y144" i="22"/>
  <c r="X144" i="22"/>
  <c r="W144" i="22"/>
  <c r="V144" i="22"/>
  <c r="U144" i="22"/>
  <c r="T144" i="22"/>
  <c r="AB143" i="22"/>
  <c r="AA143" i="22"/>
  <c r="Z143" i="22"/>
  <c r="Y143" i="22"/>
  <c r="X143" i="22"/>
  <c r="W143" i="22"/>
  <c r="V143" i="22"/>
  <c r="U143" i="22"/>
  <c r="T143" i="22"/>
  <c r="AB142" i="22"/>
  <c r="AA142" i="22"/>
  <c r="Z142" i="22"/>
  <c r="Y142" i="22"/>
  <c r="X142" i="22"/>
  <c r="W142" i="22"/>
  <c r="V142" i="22"/>
  <c r="U142" i="22"/>
  <c r="T142" i="22"/>
  <c r="AB141" i="22"/>
  <c r="AA141" i="22"/>
  <c r="Z141" i="22"/>
  <c r="Y141" i="22"/>
  <c r="X141" i="22"/>
  <c r="W141" i="22"/>
  <c r="V141" i="22"/>
  <c r="U141" i="22"/>
  <c r="T141" i="22"/>
  <c r="AB140" i="22"/>
  <c r="AA140" i="22"/>
  <c r="Z140" i="22"/>
  <c r="Y140" i="22"/>
  <c r="X140" i="22"/>
  <c r="W140" i="22"/>
  <c r="V140" i="22"/>
  <c r="U140" i="22"/>
  <c r="T140" i="22"/>
  <c r="AB139" i="22"/>
  <c r="AA139" i="22"/>
  <c r="Z139" i="22"/>
  <c r="Y139" i="22"/>
  <c r="X139" i="22"/>
  <c r="W139" i="22"/>
  <c r="V139" i="22"/>
  <c r="U139" i="22"/>
  <c r="T139" i="22"/>
  <c r="AB138" i="22"/>
  <c r="AA138" i="22"/>
  <c r="Z138" i="22"/>
  <c r="Y138" i="22"/>
  <c r="X138" i="22"/>
  <c r="W138" i="22"/>
  <c r="V138" i="22"/>
  <c r="U138" i="22"/>
  <c r="T138" i="22"/>
  <c r="AB137" i="22"/>
  <c r="AA137" i="22"/>
  <c r="Z137" i="22"/>
  <c r="Y137" i="22"/>
  <c r="X137" i="22"/>
  <c r="W137" i="22"/>
  <c r="V137" i="22"/>
  <c r="U137" i="22"/>
  <c r="T137" i="22"/>
  <c r="AB136" i="22"/>
  <c r="AA136" i="22"/>
  <c r="Z136" i="22"/>
  <c r="Y136" i="22"/>
  <c r="X136" i="22"/>
  <c r="W136" i="22"/>
  <c r="V136" i="22"/>
  <c r="U136" i="22"/>
  <c r="T136" i="22"/>
  <c r="AB135" i="22"/>
  <c r="AA135" i="22"/>
  <c r="Z135" i="22"/>
  <c r="Y135" i="22"/>
  <c r="X135" i="22"/>
  <c r="W135" i="22"/>
  <c r="V135" i="22"/>
  <c r="U135" i="22"/>
  <c r="T135" i="22"/>
  <c r="AB134" i="22"/>
  <c r="AA134" i="22"/>
  <c r="Z134" i="22"/>
  <c r="Y134" i="22"/>
  <c r="X134" i="22"/>
  <c r="W134" i="22"/>
  <c r="V134" i="22"/>
  <c r="U134" i="22"/>
  <c r="T134" i="22"/>
  <c r="AB133" i="22"/>
  <c r="AA133" i="22"/>
  <c r="Z133" i="22"/>
  <c r="Y133" i="22"/>
  <c r="X133" i="22"/>
  <c r="W133" i="22"/>
  <c r="V133" i="22"/>
  <c r="U133" i="22"/>
  <c r="T133" i="22"/>
  <c r="AB132" i="22"/>
  <c r="AA132" i="22"/>
  <c r="Z132" i="22"/>
  <c r="Y132" i="22"/>
  <c r="X132" i="22"/>
  <c r="W132" i="22"/>
  <c r="V132" i="22"/>
  <c r="U132" i="22"/>
  <c r="T132" i="22"/>
  <c r="AB131" i="22"/>
  <c r="AA131" i="22"/>
  <c r="Z131" i="22"/>
  <c r="Y131" i="22"/>
  <c r="X131" i="22"/>
  <c r="W131" i="22"/>
  <c r="V131" i="22"/>
  <c r="U131" i="22"/>
  <c r="T131" i="22"/>
  <c r="AB130" i="22"/>
  <c r="AA130" i="22"/>
  <c r="Z130" i="22"/>
  <c r="Y130" i="22"/>
  <c r="X130" i="22"/>
  <c r="W130" i="22"/>
  <c r="V130" i="22"/>
  <c r="U130" i="22"/>
  <c r="T130" i="22"/>
  <c r="AB129" i="22"/>
  <c r="AA129" i="22"/>
  <c r="Z129" i="22"/>
  <c r="Y129" i="22"/>
  <c r="X129" i="22"/>
  <c r="W129" i="22"/>
  <c r="V129" i="22"/>
  <c r="U129" i="22"/>
  <c r="T129" i="22"/>
  <c r="AB128" i="22"/>
  <c r="AA128" i="22"/>
  <c r="Z128" i="22"/>
  <c r="Y128" i="22"/>
  <c r="X128" i="22"/>
  <c r="W128" i="22"/>
  <c r="V128" i="22"/>
  <c r="U128" i="22"/>
  <c r="T128" i="22"/>
  <c r="AB127" i="22"/>
  <c r="AA127" i="22"/>
  <c r="Z127" i="22"/>
  <c r="Y127" i="22"/>
  <c r="X127" i="22"/>
  <c r="W127" i="22"/>
  <c r="V127" i="22"/>
  <c r="U127" i="22"/>
  <c r="T127" i="22"/>
  <c r="AB126" i="22"/>
  <c r="AA126" i="22"/>
  <c r="Z126" i="22"/>
  <c r="Y126" i="22"/>
  <c r="X126" i="22"/>
  <c r="W126" i="22"/>
  <c r="V126" i="22"/>
  <c r="U126" i="22"/>
  <c r="T126" i="22"/>
  <c r="AB125" i="22"/>
  <c r="AA125" i="22"/>
  <c r="Z125" i="22"/>
  <c r="Y125" i="22"/>
  <c r="X125" i="22"/>
  <c r="W125" i="22"/>
  <c r="V125" i="22"/>
  <c r="U125" i="22"/>
  <c r="T125" i="22"/>
  <c r="AB124" i="22"/>
  <c r="AA124" i="22"/>
  <c r="Z124" i="22"/>
  <c r="Y124" i="22"/>
  <c r="X124" i="22"/>
  <c r="W124" i="22"/>
  <c r="V124" i="22"/>
  <c r="U124" i="22"/>
  <c r="T124" i="22"/>
  <c r="AB123" i="22"/>
  <c r="AA123" i="22"/>
  <c r="Z123" i="22"/>
  <c r="Y123" i="22"/>
  <c r="X123" i="22"/>
  <c r="W123" i="22"/>
  <c r="V123" i="22"/>
  <c r="U123" i="22"/>
  <c r="T123" i="22"/>
  <c r="AB122" i="22"/>
  <c r="AA122" i="22"/>
  <c r="Z122" i="22"/>
  <c r="Y122" i="22"/>
  <c r="X122" i="22"/>
  <c r="W122" i="22"/>
  <c r="V122" i="22"/>
  <c r="U122" i="22"/>
  <c r="T122" i="22"/>
  <c r="AB121" i="22"/>
  <c r="AA121" i="22"/>
  <c r="Z121" i="22"/>
  <c r="Y121" i="22"/>
  <c r="X121" i="22"/>
  <c r="W121" i="22"/>
  <c r="V121" i="22"/>
  <c r="U121" i="22"/>
  <c r="T121" i="22"/>
  <c r="AB120" i="22"/>
  <c r="AA120" i="22"/>
  <c r="Z120" i="22"/>
  <c r="Y120" i="22"/>
  <c r="X120" i="22"/>
  <c r="W120" i="22"/>
  <c r="V120" i="22"/>
  <c r="U120" i="22"/>
  <c r="T120" i="22"/>
  <c r="AB119" i="22"/>
  <c r="AA119" i="22"/>
  <c r="Z119" i="22"/>
  <c r="Y119" i="22"/>
  <c r="X119" i="22"/>
  <c r="W119" i="22"/>
  <c r="V119" i="22"/>
  <c r="U119" i="22"/>
  <c r="T119" i="22"/>
  <c r="AB118" i="22"/>
  <c r="AA118" i="22"/>
  <c r="Z118" i="22"/>
  <c r="Y118" i="22"/>
  <c r="X118" i="22"/>
  <c r="W118" i="22"/>
  <c r="V118" i="22"/>
  <c r="U118" i="22"/>
  <c r="T118" i="22"/>
  <c r="AB117" i="22"/>
  <c r="AA117" i="22"/>
  <c r="Z117" i="22"/>
  <c r="Y117" i="22"/>
  <c r="X117" i="22"/>
  <c r="W117" i="22"/>
  <c r="V117" i="22"/>
  <c r="U117" i="22"/>
  <c r="T117" i="22"/>
  <c r="AB116" i="22"/>
  <c r="AA116" i="22"/>
  <c r="Z116" i="22"/>
  <c r="Y116" i="22"/>
  <c r="X116" i="22"/>
  <c r="W116" i="22"/>
  <c r="V116" i="22"/>
  <c r="U116" i="22"/>
  <c r="T116" i="22"/>
  <c r="AB115" i="22"/>
  <c r="AA115" i="22"/>
  <c r="Z115" i="22"/>
  <c r="Y115" i="22"/>
  <c r="X115" i="22"/>
  <c r="W115" i="22"/>
  <c r="V115" i="22"/>
  <c r="U115" i="22"/>
  <c r="T115" i="22"/>
  <c r="AB114" i="22"/>
  <c r="AA114" i="22"/>
  <c r="Z114" i="22"/>
  <c r="Y114" i="22"/>
  <c r="X114" i="22"/>
  <c r="W114" i="22"/>
  <c r="V114" i="22"/>
  <c r="U114" i="22"/>
  <c r="T114" i="22"/>
  <c r="AB113" i="22"/>
  <c r="AA113" i="22"/>
  <c r="Z113" i="22"/>
  <c r="Y113" i="22"/>
  <c r="X113" i="22"/>
  <c r="W113" i="22"/>
  <c r="V113" i="22"/>
  <c r="U113" i="22"/>
  <c r="T113" i="22"/>
  <c r="AB112" i="22"/>
  <c r="AA112" i="22"/>
  <c r="Z112" i="22"/>
  <c r="Y112" i="22"/>
  <c r="X112" i="22"/>
  <c r="W112" i="22"/>
  <c r="V112" i="22"/>
  <c r="U112" i="22"/>
  <c r="T112" i="22"/>
  <c r="AB111" i="22"/>
  <c r="AA111" i="22"/>
  <c r="Z111" i="22"/>
  <c r="Y111" i="22"/>
  <c r="X111" i="22"/>
  <c r="W111" i="22"/>
  <c r="V111" i="22"/>
  <c r="U111" i="22"/>
  <c r="T111" i="22"/>
  <c r="AB110" i="22"/>
  <c r="AA110" i="22"/>
  <c r="Z110" i="22"/>
  <c r="Y110" i="22"/>
  <c r="X110" i="22"/>
  <c r="W110" i="22"/>
  <c r="V110" i="22"/>
  <c r="U110" i="22"/>
  <c r="T110" i="22"/>
  <c r="AB109" i="22"/>
  <c r="AA109" i="22"/>
  <c r="Z109" i="22"/>
  <c r="Y109" i="22"/>
  <c r="X109" i="22"/>
  <c r="W109" i="22"/>
  <c r="V109" i="22"/>
  <c r="U109" i="22"/>
  <c r="T109" i="22"/>
  <c r="AB108" i="22"/>
  <c r="AA108" i="22"/>
  <c r="Z108" i="22"/>
  <c r="Y108" i="22"/>
  <c r="X108" i="22"/>
  <c r="W108" i="22"/>
  <c r="V108" i="22"/>
  <c r="U108" i="22"/>
  <c r="T108" i="22"/>
  <c r="AB107" i="22"/>
  <c r="AA107" i="22"/>
  <c r="Z107" i="22"/>
  <c r="Y107" i="22"/>
  <c r="X107" i="22"/>
  <c r="W107" i="22"/>
  <c r="V107" i="22"/>
  <c r="U107" i="22"/>
  <c r="T107" i="22"/>
  <c r="AB106" i="22"/>
  <c r="AA106" i="22"/>
  <c r="Z106" i="22"/>
  <c r="Y106" i="22"/>
  <c r="X106" i="22"/>
  <c r="W106" i="22"/>
  <c r="V106" i="22"/>
  <c r="U106" i="22"/>
  <c r="T106" i="22"/>
  <c r="AB105" i="22"/>
  <c r="AA105" i="22"/>
  <c r="Z105" i="22"/>
  <c r="Y105" i="22"/>
  <c r="X105" i="22"/>
  <c r="W105" i="22"/>
  <c r="V105" i="22"/>
  <c r="U105" i="22"/>
  <c r="T105" i="22"/>
  <c r="AB104" i="22"/>
  <c r="AA104" i="22"/>
  <c r="Z104" i="22"/>
  <c r="Y104" i="22"/>
  <c r="X104" i="22"/>
  <c r="W104" i="22"/>
  <c r="V104" i="22"/>
  <c r="U104" i="22"/>
  <c r="T104" i="22"/>
  <c r="AB103" i="22"/>
  <c r="AA103" i="22"/>
  <c r="Z103" i="22"/>
  <c r="Y103" i="22"/>
  <c r="X103" i="22"/>
  <c r="W103" i="22"/>
  <c r="V103" i="22"/>
  <c r="U103" i="22"/>
  <c r="T103" i="22"/>
  <c r="AB102" i="22"/>
  <c r="AA102" i="22"/>
  <c r="Z102" i="22"/>
  <c r="Y102" i="22"/>
  <c r="X102" i="22"/>
  <c r="W102" i="22"/>
  <c r="V102" i="22"/>
  <c r="U102" i="22"/>
  <c r="T102" i="22"/>
  <c r="AB101" i="22"/>
  <c r="AA101" i="22"/>
  <c r="Z101" i="22"/>
  <c r="Y101" i="22"/>
  <c r="X101" i="22"/>
  <c r="W101" i="22"/>
  <c r="V101" i="22"/>
  <c r="U101" i="22"/>
  <c r="T101" i="22"/>
  <c r="AB100" i="22"/>
  <c r="AA100" i="22"/>
  <c r="Z100" i="22"/>
  <c r="Y100" i="22"/>
  <c r="X100" i="22"/>
  <c r="W100" i="22"/>
  <c r="V100" i="22"/>
  <c r="U100" i="22"/>
  <c r="T100" i="22"/>
  <c r="AB99" i="22"/>
  <c r="AA99" i="22"/>
  <c r="Z99" i="22"/>
  <c r="Y99" i="22"/>
  <c r="X99" i="22"/>
  <c r="W99" i="22"/>
  <c r="V99" i="22"/>
  <c r="U99" i="22"/>
  <c r="T99" i="22"/>
  <c r="AB98" i="22"/>
  <c r="AA98" i="22"/>
  <c r="Z98" i="22"/>
  <c r="Y98" i="22"/>
  <c r="X98" i="22"/>
  <c r="W98" i="22"/>
  <c r="V98" i="22"/>
  <c r="U98" i="22"/>
  <c r="T98" i="22"/>
  <c r="AB97" i="22"/>
  <c r="AA97" i="22"/>
  <c r="Z97" i="22"/>
  <c r="Y97" i="22"/>
  <c r="X97" i="22"/>
  <c r="W97" i="22"/>
  <c r="V97" i="22"/>
  <c r="U97" i="22"/>
  <c r="T97" i="22"/>
  <c r="AB96" i="22"/>
  <c r="AA96" i="22"/>
  <c r="Z96" i="22"/>
  <c r="Y96" i="22"/>
  <c r="X96" i="22"/>
  <c r="W96" i="22"/>
  <c r="V96" i="22"/>
  <c r="U96" i="22"/>
  <c r="T96" i="22"/>
  <c r="AB95" i="22"/>
  <c r="AA95" i="22"/>
  <c r="Z95" i="22"/>
  <c r="Y95" i="22"/>
  <c r="X95" i="22"/>
  <c r="W95" i="22"/>
  <c r="V95" i="22"/>
  <c r="U95" i="22"/>
  <c r="T95" i="22"/>
  <c r="AB94" i="22"/>
  <c r="AA94" i="22"/>
  <c r="Z94" i="22"/>
  <c r="Y94" i="22"/>
  <c r="X94" i="22"/>
  <c r="W94" i="22"/>
  <c r="V94" i="22"/>
  <c r="U94" i="22"/>
  <c r="T94" i="22"/>
  <c r="AB93" i="22"/>
  <c r="AA93" i="22"/>
  <c r="Z93" i="22"/>
  <c r="Y93" i="22"/>
  <c r="X93" i="22"/>
  <c r="W93" i="22"/>
  <c r="V93" i="22"/>
  <c r="U93" i="22"/>
  <c r="T93" i="22"/>
  <c r="AB92" i="22"/>
  <c r="AA92" i="22"/>
  <c r="Z92" i="22"/>
  <c r="Y92" i="22"/>
  <c r="X92" i="22"/>
  <c r="W92" i="22"/>
  <c r="V92" i="22"/>
  <c r="U92" i="22"/>
  <c r="T92" i="22"/>
  <c r="AB91" i="22"/>
  <c r="AA91" i="22"/>
  <c r="Z91" i="22"/>
  <c r="Y91" i="22"/>
  <c r="X91" i="22"/>
  <c r="W91" i="22"/>
  <c r="V91" i="22"/>
  <c r="U91" i="22"/>
  <c r="T91" i="22"/>
  <c r="AB90" i="22"/>
  <c r="AA90" i="22"/>
  <c r="Z90" i="22"/>
  <c r="Y90" i="22"/>
  <c r="X90" i="22"/>
  <c r="W90" i="22"/>
  <c r="V90" i="22"/>
  <c r="U90" i="22"/>
  <c r="T90" i="22"/>
  <c r="AB89" i="22"/>
  <c r="AA89" i="22"/>
  <c r="Z89" i="22"/>
  <c r="Y89" i="22"/>
  <c r="X89" i="22"/>
  <c r="W89" i="22"/>
  <c r="V89" i="22"/>
  <c r="U89" i="22"/>
  <c r="T89" i="22"/>
  <c r="AB88" i="22"/>
  <c r="AA88" i="22"/>
  <c r="Z88" i="22"/>
  <c r="Y88" i="22"/>
  <c r="X88" i="22"/>
  <c r="W88" i="22"/>
  <c r="V88" i="22"/>
  <c r="U88" i="22"/>
  <c r="T88" i="22"/>
  <c r="AB87" i="22"/>
  <c r="AA87" i="22"/>
  <c r="Z87" i="22"/>
  <c r="Y87" i="22"/>
  <c r="X87" i="22"/>
  <c r="W87" i="22"/>
  <c r="V87" i="22"/>
  <c r="U87" i="22"/>
  <c r="T87" i="22"/>
  <c r="AB86" i="22"/>
  <c r="AA86" i="22"/>
  <c r="Z86" i="22"/>
  <c r="Y86" i="22"/>
  <c r="X86" i="22"/>
  <c r="W86" i="22"/>
  <c r="V86" i="22"/>
  <c r="U86" i="22"/>
  <c r="T86" i="22"/>
  <c r="AB85" i="22"/>
  <c r="AA85" i="22"/>
  <c r="Z85" i="22"/>
  <c r="Y85" i="22"/>
  <c r="X85" i="22"/>
  <c r="W85" i="22"/>
  <c r="V85" i="22"/>
  <c r="U85" i="22"/>
  <c r="T85" i="22"/>
  <c r="AB84" i="22"/>
  <c r="AA84" i="22"/>
  <c r="Z84" i="22"/>
  <c r="Y84" i="22"/>
  <c r="X84" i="22"/>
  <c r="W84" i="22"/>
  <c r="V84" i="22"/>
  <c r="U84" i="22"/>
  <c r="T84" i="22"/>
  <c r="AB83" i="22"/>
  <c r="AA83" i="22"/>
  <c r="Z83" i="22"/>
  <c r="Y83" i="22"/>
  <c r="X83" i="22"/>
  <c r="W83" i="22"/>
  <c r="V83" i="22"/>
  <c r="U83" i="22"/>
  <c r="T83" i="22"/>
  <c r="AB82" i="22"/>
  <c r="AA82" i="22"/>
  <c r="Z82" i="22"/>
  <c r="Y82" i="22"/>
  <c r="X82" i="22"/>
  <c r="W82" i="22"/>
  <c r="V82" i="22"/>
  <c r="U82" i="22"/>
  <c r="T82" i="22"/>
  <c r="AB81" i="22"/>
  <c r="AA81" i="22"/>
  <c r="Z81" i="22"/>
  <c r="Y81" i="22"/>
  <c r="X81" i="22"/>
  <c r="W81" i="22"/>
  <c r="V81" i="22"/>
  <c r="U81" i="22"/>
  <c r="T81" i="22"/>
  <c r="AB80" i="22"/>
  <c r="AA80" i="22"/>
  <c r="Z80" i="22"/>
  <c r="Y80" i="22"/>
  <c r="X80" i="22"/>
  <c r="W80" i="22"/>
  <c r="V80" i="22"/>
  <c r="U80" i="22"/>
  <c r="T80" i="22"/>
  <c r="AB79" i="22"/>
  <c r="AA79" i="22"/>
  <c r="Z79" i="22"/>
  <c r="Y79" i="22"/>
  <c r="X79" i="22"/>
  <c r="W79" i="22"/>
  <c r="V79" i="22"/>
  <c r="U79" i="22"/>
  <c r="T79" i="22"/>
  <c r="AB78" i="22"/>
  <c r="AA78" i="22"/>
  <c r="Z78" i="22"/>
  <c r="Y78" i="22"/>
  <c r="X78" i="22"/>
  <c r="W78" i="22"/>
  <c r="V78" i="22"/>
  <c r="U78" i="22"/>
  <c r="T78" i="22"/>
  <c r="AB77" i="22"/>
  <c r="AA77" i="22"/>
  <c r="Z77" i="22"/>
  <c r="Y77" i="22"/>
  <c r="X77" i="22"/>
  <c r="W77" i="22"/>
  <c r="V77" i="22"/>
  <c r="U77" i="22"/>
  <c r="T77" i="22"/>
  <c r="AB76" i="22"/>
  <c r="AA76" i="22"/>
  <c r="Z76" i="22"/>
  <c r="Y76" i="22"/>
  <c r="X76" i="22"/>
  <c r="W76" i="22"/>
  <c r="V76" i="22"/>
  <c r="U76" i="22"/>
  <c r="T76" i="22"/>
  <c r="AB75" i="22"/>
  <c r="AA75" i="22"/>
  <c r="Z75" i="22"/>
  <c r="Y75" i="22"/>
  <c r="X75" i="22"/>
  <c r="W75" i="22"/>
  <c r="V75" i="22"/>
  <c r="U75" i="22"/>
  <c r="T75" i="22"/>
  <c r="AB74" i="22"/>
  <c r="AA74" i="22"/>
  <c r="Z74" i="22"/>
  <c r="Y74" i="22"/>
  <c r="X74" i="22"/>
  <c r="W74" i="22"/>
  <c r="V74" i="22"/>
  <c r="U74" i="22"/>
  <c r="T74" i="22"/>
  <c r="AB73" i="22"/>
  <c r="AA73" i="22"/>
  <c r="Z73" i="22"/>
  <c r="Y73" i="22"/>
  <c r="X73" i="22"/>
  <c r="W73" i="22"/>
  <c r="V73" i="22"/>
  <c r="U73" i="22"/>
  <c r="T73" i="22"/>
  <c r="AB72" i="22"/>
  <c r="AA72" i="22"/>
  <c r="Z72" i="22"/>
  <c r="Y72" i="22"/>
  <c r="X72" i="22"/>
  <c r="W72" i="22"/>
  <c r="V72" i="22"/>
  <c r="U72" i="22"/>
  <c r="T72" i="22"/>
  <c r="AB71" i="22"/>
  <c r="AA71" i="22"/>
  <c r="Z71" i="22"/>
  <c r="Y71" i="22"/>
  <c r="X71" i="22"/>
  <c r="W71" i="22"/>
  <c r="V71" i="22"/>
  <c r="U71" i="22"/>
  <c r="T71" i="22"/>
  <c r="AB70" i="22"/>
  <c r="AA70" i="22"/>
  <c r="Z70" i="22"/>
  <c r="Y70" i="22"/>
  <c r="X70" i="22"/>
  <c r="W70" i="22"/>
  <c r="V70" i="22"/>
  <c r="U70" i="22"/>
  <c r="T70" i="22"/>
  <c r="AB69" i="22"/>
  <c r="AA69" i="22"/>
  <c r="Z69" i="22"/>
  <c r="Y69" i="22"/>
  <c r="X69" i="22"/>
  <c r="W69" i="22"/>
  <c r="V69" i="22"/>
  <c r="U69" i="22"/>
  <c r="T69" i="22"/>
  <c r="AB68" i="22"/>
  <c r="AA68" i="22"/>
  <c r="Z68" i="22"/>
  <c r="Y68" i="22"/>
  <c r="X68" i="22"/>
  <c r="W68" i="22"/>
  <c r="V68" i="22"/>
  <c r="U68" i="22"/>
  <c r="T68" i="22"/>
  <c r="AB67" i="22"/>
  <c r="AA67" i="22"/>
  <c r="Z67" i="22"/>
  <c r="Y67" i="22"/>
  <c r="X67" i="22"/>
  <c r="W67" i="22"/>
  <c r="V67" i="22"/>
  <c r="U67" i="22"/>
  <c r="T67" i="22"/>
  <c r="AB66" i="22"/>
  <c r="AA66" i="22"/>
  <c r="Z66" i="22"/>
  <c r="Y66" i="22"/>
  <c r="X66" i="22"/>
  <c r="W66" i="22"/>
  <c r="V66" i="22"/>
  <c r="U66" i="22"/>
  <c r="T66" i="22"/>
  <c r="AB65" i="22"/>
  <c r="AA65" i="22"/>
  <c r="Z65" i="22"/>
  <c r="Y65" i="22"/>
  <c r="X65" i="22"/>
  <c r="W65" i="22"/>
  <c r="V65" i="22"/>
  <c r="U65" i="22"/>
  <c r="T65" i="22"/>
  <c r="AB64" i="22"/>
  <c r="AA64" i="22"/>
  <c r="Z64" i="22"/>
  <c r="Y64" i="22"/>
  <c r="X64" i="22"/>
  <c r="W64" i="22"/>
  <c r="V64" i="22"/>
  <c r="U64" i="22"/>
  <c r="T64" i="22"/>
  <c r="AB63" i="22"/>
  <c r="AA63" i="22"/>
  <c r="Z63" i="22"/>
  <c r="Y63" i="22"/>
  <c r="X63" i="22"/>
  <c r="W63" i="22"/>
  <c r="V63" i="22"/>
  <c r="U63" i="22"/>
  <c r="T63" i="22"/>
  <c r="AB62" i="22"/>
  <c r="AA62" i="22"/>
  <c r="Z62" i="22"/>
  <c r="Y62" i="22"/>
  <c r="X62" i="22"/>
  <c r="W62" i="22"/>
  <c r="V62" i="22"/>
  <c r="U62" i="22"/>
  <c r="T62" i="22"/>
  <c r="AB61" i="22"/>
  <c r="AA61" i="22"/>
  <c r="Z61" i="22"/>
  <c r="Y61" i="22"/>
  <c r="X61" i="22"/>
  <c r="W61" i="22"/>
  <c r="V61" i="22"/>
  <c r="U61" i="22"/>
  <c r="T61" i="22"/>
  <c r="AB60" i="22"/>
  <c r="AA60" i="22"/>
  <c r="Z60" i="22"/>
  <c r="Y60" i="22"/>
  <c r="X60" i="22"/>
  <c r="W60" i="22"/>
  <c r="V60" i="22"/>
  <c r="U60" i="22"/>
  <c r="T60" i="22"/>
  <c r="AB59" i="22"/>
  <c r="AA59" i="22"/>
  <c r="Z59" i="22"/>
  <c r="Y59" i="22"/>
  <c r="X59" i="22"/>
  <c r="W59" i="22"/>
  <c r="V59" i="22"/>
  <c r="U59" i="22"/>
  <c r="T59" i="22"/>
  <c r="AB58" i="22"/>
  <c r="AA58" i="22"/>
  <c r="Z58" i="22"/>
  <c r="Y58" i="22"/>
  <c r="X58" i="22"/>
  <c r="W58" i="22"/>
  <c r="V58" i="22"/>
  <c r="U58" i="22"/>
  <c r="T58" i="22"/>
  <c r="AB57" i="22"/>
  <c r="AA57" i="22"/>
  <c r="Z57" i="22"/>
  <c r="Y57" i="22"/>
  <c r="X57" i="22"/>
  <c r="W57" i="22"/>
  <c r="V57" i="22"/>
  <c r="U57" i="22"/>
  <c r="T57" i="22"/>
  <c r="AB56" i="22"/>
  <c r="AA56" i="22"/>
  <c r="Z56" i="22"/>
  <c r="Y56" i="22"/>
  <c r="X56" i="22"/>
  <c r="W56" i="22"/>
  <c r="V56" i="22"/>
  <c r="U56" i="22"/>
  <c r="T56" i="22"/>
  <c r="AB55" i="22"/>
  <c r="AA55" i="22"/>
  <c r="Z55" i="22"/>
  <c r="Y55" i="22"/>
  <c r="X55" i="22"/>
  <c r="W55" i="22"/>
  <c r="V55" i="22"/>
  <c r="U55" i="22"/>
  <c r="T55" i="22"/>
  <c r="AB54" i="22"/>
  <c r="AA54" i="22"/>
  <c r="Z54" i="22"/>
  <c r="Y54" i="22"/>
  <c r="X54" i="22"/>
  <c r="W54" i="22"/>
  <c r="V54" i="22"/>
  <c r="U54" i="22"/>
  <c r="T54" i="22"/>
  <c r="AB53" i="22"/>
  <c r="AA53" i="22"/>
  <c r="Z53" i="22"/>
  <c r="Y53" i="22"/>
  <c r="X53" i="22"/>
  <c r="W53" i="22"/>
  <c r="V53" i="22"/>
  <c r="U53" i="22"/>
  <c r="T53" i="22"/>
  <c r="AB52" i="22"/>
  <c r="AA52" i="22"/>
  <c r="Z52" i="22"/>
  <c r="Y52" i="22"/>
  <c r="X52" i="22"/>
  <c r="W52" i="22"/>
  <c r="V52" i="22"/>
  <c r="U52" i="22"/>
  <c r="T52" i="22"/>
  <c r="AB51" i="22"/>
  <c r="AA51" i="22"/>
  <c r="Z51" i="22"/>
  <c r="Y51" i="22"/>
  <c r="X51" i="22"/>
  <c r="W51" i="22"/>
  <c r="V51" i="22"/>
  <c r="U51" i="22"/>
  <c r="T51" i="22"/>
  <c r="AB50" i="22"/>
  <c r="AA50" i="22"/>
  <c r="Z50" i="22"/>
  <c r="Y50" i="22"/>
  <c r="X50" i="22"/>
  <c r="W50" i="22"/>
  <c r="V50" i="22"/>
  <c r="U50" i="22"/>
  <c r="T50" i="22"/>
  <c r="AB49" i="22"/>
  <c r="AA49" i="22"/>
  <c r="Z49" i="22"/>
  <c r="Y49" i="22"/>
  <c r="X49" i="22"/>
  <c r="W49" i="22"/>
  <c r="V49" i="22"/>
  <c r="U49" i="22"/>
  <c r="T49" i="22"/>
  <c r="AB48" i="22"/>
  <c r="AA48" i="22"/>
  <c r="Z48" i="22"/>
  <c r="Y48" i="22"/>
  <c r="X48" i="22"/>
  <c r="W48" i="22"/>
  <c r="V48" i="22"/>
  <c r="U48" i="22"/>
  <c r="T48" i="22"/>
  <c r="AB47" i="22"/>
  <c r="AA47" i="22"/>
  <c r="Z47" i="22"/>
  <c r="Y47" i="22"/>
  <c r="X47" i="22"/>
  <c r="W47" i="22"/>
  <c r="V47" i="22"/>
  <c r="U47" i="22"/>
  <c r="T47" i="22"/>
  <c r="AB46" i="22"/>
  <c r="AA46" i="22"/>
  <c r="Z46" i="22"/>
  <c r="Y46" i="22"/>
  <c r="X46" i="22"/>
  <c r="W46" i="22"/>
  <c r="V46" i="22"/>
  <c r="U46" i="22"/>
  <c r="T46" i="22"/>
  <c r="AB45" i="22"/>
  <c r="AA45" i="22"/>
  <c r="Z45" i="22"/>
  <c r="Y45" i="22"/>
  <c r="X45" i="22"/>
  <c r="W45" i="22"/>
  <c r="V45" i="22"/>
  <c r="U45" i="22"/>
  <c r="T45" i="22"/>
  <c r="AB44" i="22"/>
  <c r="AA44" i="22"/>
  <c r="Z44" i="22"/>
  <c r="Y44" i="22"/>
  <c r="X44" i="22"/>
  <c r="W44" i="22"/>
  <c r="V44" i="22"/>
  <c r="U44" i="22"/>
  <c r="T44" i="22"/>
  <c r="AB43" i="22"/>
  <c r="AA43" i="22"/>
  <c r="Z43" i="22"/>
  <c r="Y43" i="22"/>
  <c r="X43" i="22"/>
  <c r="W43" i="22"/>
  <c r="V43" i="22"/>
  <c r="U43" i="22"/>
  <c r="T43" i="22"/>
  <c r="AB42" i="22"/>
  <c r="AA42" i="22"/>
  <c r="Z42" i="22"/>
  <c r="Y42" i="22"/>
  <c r="X42" i="22"/>
  <c r="W42" i="22"/>
  <c r="V42" i="22"/>
  <c r="U42" i="22"/>
  <c r="T42" i="22"/>
  <c r="AB41" i="22"/>
  <c r="AA41" i="22"/>
  <c r="Z41" i="22"/>
  <c r="Y41" i="22"/>
  <c r="X41" i="22"/>
  <c r="W41" i="22"/>
  <c r="V41" i="22"/>
  <c r="U41" i="22"/>
  <c r="T41" i="22"/>
  <c r="AB40" i="22"/>
  <c r="AA40" i="22"/>
  <c r="Z40" i="22"/>
  <c r="Y40" i="22"/>
  <c r="X40" i="22"/>
  <c r="W40" i="22"/>
  <c r="V40" i="22"/>
  <c r="U40" i="22"/>
  <c r="T40" i="22"/>
  <c r="AB39" i="22"/>
  <c r="AA39" i="22"/>
  <c r="Z39" i="22"/>
  <c r="Y39" i="22"/>
  <c r="X39" i="22"/>
  <c r="W39" i="22"/>
  <c r="V39" i="22"/>
  <c r="U39" i="22"/>
  <c r="T39" i="22"/>
  <c r="AB38" i="22"/>
  <c r="AA38" i="22"/>
  <c r="Z38" i="22"/>
  <c r="Y38" i="22"/>
  <c r="X38" i="22"/>
  <c r="W38" i="22"/>
  <c r="V38" i="22"/>
  <c r="U38" i="22"/>
  <c r="T38" i="22"/>
  <c r="AB37" i="22"/>
  <c r="AA37" i="22"/>
  <c r="Z37" i="22"/>
  <c r="Y37" i="22"/>
  <c r="X37" i="22"/>
  <c r="W37" i="22"/>
  <c r="V37" i="22"/>
  <c r="U37" i="22"/>
  <c r="T37" i="22"/>
  <c r="AB36" i="22"/>
  <c r="AA36" i="22"/>
  <c r="Z36" i="22"/>
  <c r="Y36" i="22"/>
  <c r="X36" i="22"/>
  <c r="W36" i="22"/>
  <c r="V36" i="22"/>
  <c r="U36" i="22"/>
  <c r="T36" i="22"/>
  <c r="AB35" i="22"/>
  <c r="AA35" i="22"/>
  <c r="Z35" i="22"/>
  <c r="Y35" i="22"/>
  <c r="X35" i="22"/>
  <c r="W35" i="22"/>
  <c r="V35" i="22"/>
  <c r="U35" i="22"/>
  <c r="T35" i="22"/>
  <c r="AB34" i="22"/>
  <c r="AA34" i="22"/>
  <c r="Z34" i="22"/>
  <c r="Y34" i="22"/>
  <c r="X34" i="22"/>
  <c r="W34" i="22"/>
  <c r="V34" i="22"/>
  <c r="U34" i="22"/>
  <c r="T34" i="22"/>
  <c r="AB33" i="22"/>
  <c r="AA33" i="22"/>
  <c r="Z33" i="22"/>
  <c r="Y33" i="22"/>
  <c r="X33" i="22"/>
  <c r="W33" i="22"/>
  <c r="V33" i="22"/>
  <c r="U33" i="22"/>
  <c r="T33" i="22"/>
  <c r="AB32" i="22"/>
  <c r="AA32" i="22"/>
  <c r="Z32" i="22"/>
  <c r="Y32" i="22"/>
  <c r="X32" i="22"/>
  <c r="W32" i="22"/>
  <c r="V32" i="22"/>
  <c r="U32" i="22"/>
  <c r="T32" i="22"/>
  <c r="AB31" i="22"/>
  <c r="AA31" i="22"/>
  <c r="Z31" i="22"/>
  <c r="Y31" i="22"/>
  <c r="X31" i="22"/>
  <c r="W31" i="22"/>
  <c r="V31" i="22"/>
  <c r="U31" i="22"/>
  <c r="T31" i="22"/>
  <c r="AB30" i="22"/>
  <c r="AA30" i="22"/>
  <c r="Z30" i="22"/>
  <c r="Y30" i="22"/>
  <c r="X30" i="22"/>
  <c r="W30" i="22"/>
  <c r="V30" i="22"/>
  <c r="U30" i="22"/>
  <c r="T30" i="22"/>
  <c r="AB29" i="22"/>
  <c r="AA29" i="22"/>
  <c r="Z29" i="22"/>
  <c r="Y29" i="22"/>
  <c r="X29" i="22"/>
  <c r="W29" i="22"/>
  <c r="V29" i="22"/>
  <c r="U29" i="22"/>
  <c r="T29" i="22"/>
  <c r="AB28" i="22"/>
  <c r="AA28" i="22"/>
  <c r="Z28" i="22"/>
  <c r="Y28" i="22"/>
  <c r="X28" i="22"/>
  <c r="W28" i="22"/>
  <c r="V28" i="22"/>
  <c r="U28" i="22"/>
  <c r="T28" i="22"/>
  <c r="AB27" i="22"/>
  <c r="AA27" i="22"/>
  <c r="Z27" i="22"/>
  <c r="Y27" i="22"/>
  <c r="X27" i="22"/>
  <c r="W27" i="22"/>
  <c r="V27" i="22"/>
  <c r="U27" i="22"/>
  <c r="T27" i="22"/>
  <c r="AB26" i="22"/>
  <c r="AA26" i="22"/>
  <c r="Z26" i="22"/>
  <c r="Y26" i="22"/>
  <c r="X26" i="22"/>
  <c r="W26" i="22"/>
  <c r="V26" i="22"/>
  <c r="U26" i="22"/>
  <c r="T26" i="22"/>
  <c r="AB25" i="22"/>
  <c r="AA25" i="22"/>
  <c r="Z25" i="22"/>
  <c r="Y25" i="22"/>
  <c r="X25" i="22"/>
  <c r="W25" i="22"/>
  <c r="V25" i="22"/>
  <c r="U25" i="22"/>
  <c r="T25" i="22"/>
  <c r="AB24" i="22"/>
  <c r="AA24" i="22"/>
  <c r="Z24" i="22"/>
  <c r="Y24" i="22"/>
  <c r="X24" i="22"/>
  <c r="W24" i="22"/>
  <c r="V24" i="22"/>
  <c r="U24" i="22"/>
  <c r="T24" i="22"/>
  <c r="AB23" i="22"/>
  <c r="AA23" i="22"/>
  <c r="Z23" i="22"/>
  <c r="Y23" i="22"/>
  <c r="X23" i="22"/>
  <c r="W23" i="22"/>
  <c r="V23" i="22"/>
  <c r="U23" i="22"/>
  <c r="T23" i="22"/>
  <c r="AB22" i="22"/>
  <c r="AA22" i="22"/>
  <c r="Z22" i="22"/>
  <c r="Y22" i="22"/>
  <c r="X22" i="22"/>
  <c r="W22" i="22"/>
  <c r="V22" i="22"/>
  <c r="U22" i="22"/>
  <c r="T22" i="22"/>
  <c r="AB21" i="22"/>
  <c r="AA21" i="22"/>
  <c r="Z21" i="22"/>
  <c r="Y21" i="22"/>
  <c r="X21" i="22"/>
  <c r="W21" i="22"/>
  <c r="V21" i="22"/>
  <c r="U21" i="22"/>
  <c r="T21" i="22"/>
  <c r="T419" i="22" l="1"/>
  <c r="Y421" i="22" s="1"/>
  <c r="C19" i="3" s="1"/>
  <c r="V419" i="22"/>
  <c r="Y423" i="22" s="1"/>
  <c r="H19" i="3" s="1"/>
  <c r="H34" i="3" s="1"/>
  <c r="X419" i="22"/>
  <c r="Y425" i="22" s="1"/>
  <c r="J19" i="3" s="1"/>
  <c r="J34" i="3" s="1"/>
  <c r="Z419" i="22"/>
  <c r="Y427" i="22" s="1"/>
  <c r="L19" i="3" s="1"/>
  <c r="L34" i="3" s="1"/>
  <c r="AB419" i="22"/>
  <c r="Y433" i="22" s="1"/>
  <c r="F19" i="3" s="1"/>
  <c r="F34" i="3" s="1"/>
  <c r="U419" i="22"/>
  <c r="Y422" i="22" s="1"/>
  <c r="G19" i="3" s="1"/>
  <c r="G34" i="3" s="1"/>
  <c r="W419" i="22"/>
  <c r="Y424" i="22" s="1"/>
  <c r="I19" i="3" s="1"/>
  <c r="I34" i="3" s="1"/>
  <c r="Y419" i="22"/>
  <c r="Y426" i="22" s="1"/>
  <c r="K19" i="3" s="1"/>
  <c r="K34" i="3" s="1"/>
  <c r="AA419" i="22"/>
  <c r="Y431" i="22" s="1"/>
  <c r="E19" i="3" s="1"/>
  <c r="E34" i="3" s="1"/>
  <c r="Y432" i="22" l="1"/>
  <c r="D19" i="3" s="1"/>
  <c r="D34" i="3" s="1"/>
  <c r="M34" i="3" l="1"/>
  <c r="J13" i="3" l="1"/>
  <c r="C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 případě, že chcete olepit materiál obyčejným lepidlem, zaškrtněte volné políčko pod textem
               "X"</t>
        </r>
      </text>
    </comment>
    <comment ref="C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 případě, že chcete dovézt nařezanou zakázku od naší firmy, zaškrtněte volné políčko pod textem            "X"
!! Tato služba je zpoplatněna. !!</t>
        </r>
      </text>
    </comment>
    <comment ref="E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v případě, že nechcete</t>
        </r>
        <r>
          <rPr>
            <b/>
            <sz val="12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mít nařezanou zakázku zapáskovanou na paletě, zaškrtněte  volné políčko pod textem      "X"</t>
        </r>
      </text>
    </comment>
    <comment ref="N1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pomocí speciální optimalizace jsme schopni odstranit pnutí v materiálu. Pokud u tohoto materiálu chcete tuto službu využít, zaškrtněte volné políčko pod textem.  "X"
!! Tato služba je zpoplatněna.!!</t>
        </r>
      </text>
    </comment>
    <comment ref="N1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pokud budete potřebovat olepit daný materiál bílým lepidlem, zaškrtněte volné políčko vlevo
          "X" </t>
        </r>
      </text>
    </comment>
    <comment ref="N2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pokud bude zesilováno na jinou tl. než tl. použitého materiálu, žaškrtněte příslušný řádek v tomto sloupci       "X"</t>
        </r>
      </text>
    </comment>
    <comment ref="O2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pokud bude použito do sdruženého formátu, zaškrtněte příslušné řádky v tomto sloupci
                 "X"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J1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tento počet palet je pouze orientační, skutečnost se může lišit</t>
        </r>
      </text>
    </comment>
  </commentList>
</comments>
</file>

<file path=xl/sharedStrings.xml><?xml version="1.0" encoding="utf-8"?>
<sst xmlns="http://schemas.openxmlformats.org/spreadsheetml/2006/main" count="710" uniqueCount="84">
  <si>
    <t>Y1</t>
  </si>
  <si>
    <t>znamená ABS 0,5</t>
  </si>
  <si>
    <t>Dodavatel:</t>
  </si>
  <si>
    <t>Označení zakázky:</t>
  </si>
  <si>
    <t>X1</t>
  </si>
  <si>
    <t>X2</t>
  </si>
  <si>
    <t>znamená ABS 2</t>
  </si>
  <si>
    <t>Odběratel:</t>
  </si>
  <si>
    <t>znamená ABS 42/0,5</t>
  </si>
  <si>
    <t>znamená ABS 42/2</t>
  </si>
  <si>
    <t>tel:</t>
  </si>
  <si>
    <t>Y2</t>
  </si>
  <si>
    <t>e - mail :</t>
  </si>
  <si>
    <t>Druh materiálu:</t>
  </si>
  <si>
    <t>P.č.</t>
  </si>
  <si>
    <t>X1, X2</t>
  </si>
  <si>
    <t>Y1, Y2</t>
  </si>
  <si>
    <t>ABS 0,5</t>
  </si>
  <si>
    <t>ABS 2</t>
  </si>
  <si>
    <t>Název</t>
  </si>
  <si>
    <t>délka                             (po vláknech) (mm)</t>
  </si>
  <si>
    <t>šířka                                        (napříč vláknům) (mm)</t>
  </si>
  <si>
    <t>počet (ks)</t>
  </si>
  <si>
    <t>orientace lét</t>
  </si>
  <si>
    <t>olepování</t>
  </si>
  <si>
    <t>výpočet</t>
  </si>
  <si>
    <t>plocha</t>
  </si>
  <si>
    <t>ABS 22/0,5</t>
  </si>
  <si>
    <t>m</t>
  </si>
  <si>
    <t>ABS 22/2</t>
  </si>
  <si>
    <t>ABS 42/0,5</t>
  </si>
  <si>
    <t>ABS 42/2</t>
  </si>
  <si>
    <t>počet</t>
  </si>
  <si>
    <t>KS</t>
  </si>
  <si>
    <t>m2</t>
  </si>
  <si>
    <t>poř.č.</t>
  </si>
  <si>
    <t>Materiál</t>
  </si>
  <si>
    <t>Plocha</t>
  </si>
  <si>
    <t>bm</t>
  </si>
  <si>
    <t>1.</t>
  </si>
  <si>
    <t>2.</t>
  </si>
  <si>
    <t>3.</t>
  </si>
  <si>
    <t>4.</t>
  </si>
  <si>
    <t>Součet celé zakázky</t>
  </si>
  <si>
    <t>znamená ABS 22/1</t>
  </si>
  <si>
    <t>znamená ABS 42/1</t>
  </si>
  <si>
    <t>ABS 1</t>
  </si>
  <si>
    <t>ABS 42/1</t>
  </si>
  <si>
    <t>ABS 22/1</t>
  </si>
  <si>
    <t/>
  </si>
  <si>
    <t>CHALUPA Interiéry s.r.o.</t>
  </si>
  <si>
    <t>tel:   777 194 007</t>
  </si>
  <si>
    <t>Poznámka</t>
  </si>
  <si>
    <r>
      <t xml:space="preserve">e - mail: </t>
    </r>
    <r>
      <rPr>
        <b/>
        <i/>
        <sz val="7"/>
        <rFont val="Arial"/>
        <family val="2"/>
        <charset val="238"/>
      </rPr>
      <t xml:space="preserve"> jira@chalupainteriery.cz</t>
    </r>
  </si>
  <si>
    <t>!!!!! NEODEBRANÉ ZBYTKY ZE ZAKÁZEK, PROPADAJÍ VE PROSPĚCH NAŠÍ SPOLEČNOSTI !!!!!</t>
  </si>
  <si>
    <t>5.</t>
  </si>
  <si>
    <t>6.</t>
  </si>
  <si>
    <t>!!! UVÁDĚJTE ROZMĚRY VČ. HRAN, PŘIČEMŽ DODRŽTE ZNAČENÍ UVEDENÉ VEDLE TABULKY !!!</t>
  </si>
  <si>
    <t>sdružené formáty</t>
  </si>
  <si>
    <t>zesilování</t>
  </si>
  <si>
    <t>Plocha zesílení</t>
  </si>
  <si>
    <t>Plocha SF</t>
  </si>
  <si>
    <t>plocha zesílení</t>
  </si>
  <si>
    <t>plocha celkem</t>
  </si>
  <si>
    <t>plocha SF</t>
  </si>
  <si>
    <t>!!! STANDARTNĚ OLEPUJEME TRANSPARENTNÍM POLYURETANOVÝM LEPIDLEM !!!</t>
  </si>
  <si>
    <t>7.</t>
  </si>
  <si>
    <t>8.</t>
  </si>
  <si>
    <t>Celková plocha vč. zesílení</t>
  </si>
  <si>
    <t>UVOLŇOVACÍ ŘEZ</t>
  </si>
  <si>
    <t>OBYČEJNÉ LEPIDLO "EVA"</t>
  </si>
  <si>
    <t>DOPRAVA          "ZÁVOZ"</t>
  </si>
  <si>
    <t>BÍLÉ LEPIDLO</t>
  </si>
  <si>
    <t>STANDARTNÍ BALENÍ JE NA PALETU (ZPOPLATNĚNO), POKUD NENÍ UVEDENO JINAK</t>
  </si>
  <si>
    <t>STANDARTNĚ JE ODBĚR VLASTNÍ, POKUD NENÍ UVEDENO JINAK</t>
  </si>
  <si>
    <t>PALETA</t>
  </si>
  <si>
    <t>Bílé lepidlo</t>
  </si>
  <si>
    <t>e-mail:</t>
  </si>
  <si>
    <t>Uvolňovací řez</t>
  </si>
  <si>
    <t>!!!!                                         Prosíme všechny tvůrce kusovníků, aby ukládali tento dokument s příponou, s jakou byl vytvořen (XLSM), děkujeme                           !!!!</t>
  </si>
  <si>
    <t>NEBALIT NA PALETU</t>
  </si>
  <si>
    <t>VZOR</t>
  </si>
  <si>
    <t>STANDARTNĚ OLEPUJEME TRANSPARENTNÍM POLYURETANOVÝM LEPIDLEM</t>
  </si>
  <si>
    <t>OBYČEJNÝM LEPIDLEM "EVA" OLEPUJEME POUZE 1X TÝDNĚ  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</si>
</sst>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8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sz val="18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8"/>
      <color indexed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5"/>
      <color indexed="3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8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sz val="10"/>
      <color rgb="FFFF0000"/>
      <name val="Arial"/>
      <family val="2"/>
      <charset val="238"/>
    </font>
    <font>
      <sz val="30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rgb="FFFF0000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4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5"/>
      <color rgb="FFFF0000"/>
      <name val="Arial"/>
      <family val="2"/>
      <charset val="238"/>
    </font>
    <font>
      <sz val="20"/>
      <name val="Arial"/>
      <family val="2"/>
      <charset val="238"/>
    </font>
    <font>
      <b/>
      <sz val="12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4" fillId="0" borderId="5" xfId="0" applyFont="1" applyBorder="1" applyAlignment="1" applyProtection="1">
      <alignment shrinkToFit="1"/>
      <protection hidden="1"/>
    </xf>
    <xf numFmtId="0" fontId="0" fillId="0" borderId="9" xfId="0" applyBorder="1" applyAlignment="1" applyProtection="1">
      <alignment shrinkToFit="1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12" xfId="0" applyFont="1" applyBorder="1" applyAlignment="1" applyProtection="1">
      <alignment shrinkToFit="1"/>
      <protection hidden="1"/>
    </xf>
    <xf numFmtId="0" fontId="4" fillId="0" borderId="14" xfId="0" applyFont="1" applyBorder="1" applyAlignment="1" applyProtection="1">
      <alignment shrinkToFit="1"/>
      <protection hidden="1"/>
    </xf>
    <xf numFmtId="0" fontId="9" fillId="0" borderId="16" xfId="0" applyFont="1" applyBorder="1" applyAlignment="1" applyProtection="1">
      <alignment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 textRotation="90" wrapText="1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left"/>
      <protection locked="0" hidden="1"/>
    </xf>
    <xf numFmtId="0" fontId="15" fillId="0" borderId="0" xfId="0" applyFont="1" applyAlignment="1" applyProtection="1">
      <alignment horizontal="center"/>
      <protection locked="0"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shrinkToFit="1"/>
      <protection hidden="1"/>
    </xf>
    <xf numFmtId="0" fontId="3" fillId="0" borderId="0" xfId="0" applyFont="1" applyBorder="1" applyAlignment="1" applyProtection="1">
      <protection hidden="1"/>
    </xf>
    <xf numFmtId="0" fontId="3" fillId="0" borderId="9" xfId="0" applyFont="1" applyBorder="1" applyAlignment="1" applyProtection="1">
      <protection hidden="1"/>
    </xf>
    <xf numFmtId="0" fontId="3" fillId="0" borderId="0" xfId="0" applyFont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 horizontal="center" shrinkToFit="1"/>
      <protection hidden="1"/>
    </xf>
    <xf numFmtId="0" fontId="3" fillId="0" borderId="9" xfId="0" applyFont="1" applyBorder="1" applyAlignment="1" applyProtection="1">
      <alignment horizontal="center" shrinkToFit="1"/>
      <protection hidden="1"/>
    </xf>
    <xf numFmtId="0" fontId="6" fillId="0" borderId="35" xfId="0" applyFont="1" applyBorder="1" applyAlignment="1" applyProtection="1">
      <alignment horizontal="center" shrinkToFit="1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left" shrinkToFi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18" fillId="0" borderId="41" xfId="0" applyFont="1" applyBorder="1" applyAlignment="1" applyProtection="1">
      <alignment horizontal="left"/>
      <protection hidden="1"/>
    </xf>
    <xf numFmtId="0" fontId="18" fillId="0" borderId="41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shrinkToFit="1"/>
      <protection hidden="1"/>
    </xf>
    <xf numFmtId="0" fontId="18" fillId="0" borderId="48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shrinkToFit="1"/>
      <protection hidden="1"/>
    </xf>
    <xf numFmtId="0" fontId="1" fillId="0" borderId="9" xfId="0" applyFont="1" applyBorder="1" applyAlignment="1" applyProtection="1">
      <alignment shrinkToFit="1"/>
      <protection hidden="1"/>
    </xf>
    <xf numFmtId="0" fontId="0" fillId="0" borderId="11" xfId="0" applyBorder="1" applyAlignment="1" applyProtection="1">
      <alignment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11" fillId="0" borderId="0" xfId="0" applyFont="1" applyAlignment="1" applyProtection="1">
      <alignment shrinkToFi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2" fillId="0" borderId="0" xfId="0" applyFont="1" applyBorder="1" applyAlignme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7" fillId="0" borderId="12" xfId="0" applyFont="1" applyBorder="1" applyAlignment="1" applyProtection="1">
      <protection hidden="1"/>
    </xf>
    <xf numFmtId="0" fontId="21" fillId="0" borderId="0" xfId="0" applyFont="1" applyBorder="1" applyAlignment="1" applyProtection="1">
      <protection hidden="1"/>
    </xf>
    <xf numFmtId="0" fontId="4" fillId="0" borderId="14" xfId="0" applyFont="1" applyBorder="1" applyAlignment="1" applyProtection="1">
      <protection hidden="1"/>
    </xf>
    <xf numFmtId="0" fontId="9" fillId="0" borderId="16" xfId="0" applyFont="1" applyBorder="1" applyAlignment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left" shrinkToFit="1"/>
      <protection locked="0"/>
    </xf>
    <xf numFmtId="0" fontId="1" fillId="0" borderId="32" xfId="0" applyFont="1" applyBorder="1" applyAlignment="1" applyProtection="1">
      <alignment horizontal="left" shrinkToFit="1"/>
      <protection locked="0"/>
    </xf>
    <xf numFmtId="0" fontId="1" fillId="0" borderId="27" xfId="0" applyFont="1" applyBorder="1" applyAlignment="1" applyProtection="1">
      <alignment horizontal="center" shrinkToFit="1"/>
      <protection locked="0"/>
    </xf>
    <xf numFmtId="0" fontId="1" fillId="0" borderId="49" xfId="0" applyFont="1" applyBorder="1" applyAlignment="1" applyProtection="1">
      <alignment horizontal="center" shrinkToFit="1"/>
      <protection locked="0"/>
    </xf>
    <xf numFmtId="0" fontId="1" fillId="0" borderId="28" xfId="0" applyFont="1" applyBorder="1" applyAlignment="1" applyProtection="1">
      <alignment shrinkToFit="1"/>
      <protection locked="0"/>
    </xf>
    <xf numFmtId="0" fontId="1" fillId="0" borderId="32" xfId="0" applyFont="1" applyBorder="1" applyAlignment="1" applyProtection="1">
      <alignment horizontal="center" shrinkToFit="1"/>
      <protection locked="0"/>
    </xf>
    <xf numFmtId="0" fontId="1" fillId="0" borderId="46" xfId="0" applyFont="1" applyBorder="1" applyAlignment="1" applyProtection="1">
      <alignment horizontal="center" shrinkToFit="1"/>
      <protection locked="0"/>
    </xf>
    <xf numFmtId="0" fontId="1" fillId="0" borderId="33" xfId="0" applyFont="1" applyBorder="1" applyAlignment="1" applyProtection="1">
      <alignment shrinkToFit="1"/>
      <protection locked="0"/>
    </xf>
    <xf numFmtId="0" fontId="1" fillId="0" borderId="35" xfId="0" applyFont="1" applyBorder="1" applyAlignment="1" applyProtection="1">
      <alignment horizontal="left" shrinkToFit="1"/>
      <protection locked="0"/>
    </xf>
    <xf numFmtId="0" fontId="1" fillId="0" borderId="35" xfId="0" applyFont="1" applyBorder="1" applyAlignment="1" applyProtection="1">
      <alignment horizontal="center" shrinkToFit="1"/>
      <protection locked="0"/>
    </xf>
    <xf numFmtId="0" fontId="1" fillId="0" borderId="45" xfId="0" applyFont="1" applyBorder="1" applyAlignment="1" applyProtection="1">
      <alignment horizontal="center" shrinkToFit="1"/>
      <protection locked="0"/>
    </xf>
    <xf numFmtId="0" fontId="1" fillId="0" borderId="36" xfId="0" applyFont="1" applyBorder="1" applyAlignment="1" applyProtection="1">
      <alignment shrinkToFit="1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left" shrinkToFit="1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left" shrinkToFit="1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protection hidden="1"/>
    </xf>
    <xf numFmtId="0" fontId="25" fillId="0" borderId="9" xfId="0" applyFont="1" applyBorder="1" applyAlignment="1" applyProtection="1">
      <protection hidden="1"/>
    </xf>
    <xf numFmtId="0" fontId="0" fillId="0" borderId="9" xfId="0" applyBorder="1" applyAlignment="1" applyProtection="1"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 wrapText="1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17" xfId="0" applyFont="1" applyBorder="1" applyAlignment="1" applyProtection="1">
      <alignment horizontal="center" vertical="center" textRotation="90" wrapText="1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1" fillId="0" borderId="19" xfId="0" applyFont="1" applyBorder="1" applyAlignment="1" applyProtection="1">
      <protection hidden="1"/>
    </xf>
    <xf numFmtId="0" fontId="31" fillId="0" borderId="20" xfId="0" applyFont="1" applyBorder="1" applyAlignment="1" applyProtection="1">
      <protection hidden="1"/>
    </xf>
    <xf numFmtId="0" fontId="32" fillId="0" borderId="20" xfId="0" applyFont="1" applyFill="1" applyBorder="1" applyAlignment="1" applyProtection="1">
      <alignment shrinkToFit="1"/>
      <protection hidden="1"/>
    </xf>
    <xf numFmtId="0" fontId="31" fillId="0" borderId="60" xfId="0" applyFont="1" applyBorder="1" applyAlignment="1" applyProtection="1"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left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left" shrinkToFi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20" xfId="0" applyFont="1" applyFill="1" applyBorder="1" applyAlignment="1" applyProtection="1">
      <alignment horizontal="center" vertical="center" wrapText="1"/>
      <protection hidden="1"/>
    </xf>
    <xf numFmtId="164" fontId="27" fillId="0" borderId="0" xfId="0" applyNumberFormat="1" applyFont="1" applyAlignment="1" applyProtection="1">
      <alignment horizontal="center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8" fillId="0" borderId="4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8" fillId="0" borderId="9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 vertical="center" wrapText="1" shrinkToFit="1"/>
      <protection hidden="1"/>
    </xf>
    <xf numFmtId="0" fontId="6" fillId="0" borderId="44" xfId="0" applyFont="1" applyBorder="1" applyAlignment="1" applyProtection="1">
      <alignment horizontal="center" vertical="center" wrapText="1" shrinkToFit="1"/>
      <protection hidden="1"/>
    </xf>
    <xf numFmtId="0" fontId="6" fillId="0" borderId="31" xfId="0" applyFont="1" applyBorder="1" applyAlignment="1" applyProtection="1">
      <alignment horizontal="center" vertical="center" wrapText="1" shrinkToFit="1"/>
      <protection hidden="1"/>
    </xf>
    <xf numFmtId="164" fontId="27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0" fontId="25" fillId="0" borderId="4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0" fillId="0" borderId="19" xfId="0" applyFont="1" applyFill="1" applyBorder="1" applyAlignment="1" applyProtection="1">
      <alignment vertical="center" wrapText="1"/>
      <protection hidden="1"/>
    </xf>
    <xf numFmtId="0" fontId="30" fillId="0" borderId="20" xfId="0" applyFont="1" applyFill="1" applyBorder="1" applyAlignment="1" applyProtection="1">
      <alignment vertical="center" wrapText="1"/>
      <protection hidden="1"/>
    </xf>
    <xf numFmtId="0" fontId="30" fillId="0" borderId="21" xfId="0" applyFont="1" applyFill="1" applyBorder="1" applyAlignment="1" applyProtection="1">
      <alignment vertical="center" wrapText="1"/>
      <protection hidden="1"/>
    </xf>
    <xf numFmtId="0" fontId="25" fillId="0" borderId="9" xfId="0" applyFont="1" applyBorder="1" applyAlignment="1" applyProtection="1">
      <alignment horizontal="center"/>
      <protection hidden="1"/>
    </xf>
    <xf numFmtId="0" fontId="34" fillId="0" borderId="5" xfId="0" applyFont="1" applyBorder="1" applyAlignment="1" applyProtection="1">
      <alignment horizontal="center" vertical="center"/>
      <protection hidden="1"/>
    </xf>
    <xf numFmtId="0" fontId="34" fillId="0" borderId="5" xfId="0" applyFont="1" applyFill="1" applyBorder="1" applyAlignment="1" applyProtection="1">
      <alignment vertical="center" wrapText="1"/>
      <protection hidden="1"/>
    </xf>
    <xf numFmtId="164" fontId="27" fillId="0" borderId="0" xfId="0" applyNumberFormat="1" applyFont="1" applyAlignment="1" applyProtection="1">
      <alignment horizontal="center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34" fillId="0" borderId="5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25" fillId="0" borderId="4" xfId="0" applyFont="1" applyBorder="1" applyAlignment="1" applyProtection="1">
      <protection hidden="1"/>
    </xf>
    <xf numFmtId="0" fontId="21" fillId="0" borderId="5" xfId="0" applyFont="1" applyBorder="1" applyAlignment="1" applyProtection="1">
      <alignment horizontal="left"/>
      <protection hidden="1"/>
    </xf>
    <xf numFmtId="0" fontId="29" fillId="0" borderId="60" xfId="0" applyFont="1" applyFill="1" applyBorder="1" applyAlignment="1" applyProtection="1">
      <alignment vertical="center"/>
      <protection hidden="1"/>
    </xf>
    <xf numFmtId="0" fontId="29" fillId="0" borderId="9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shrinkToFit="1"/>
      <protection hidden="1"/>
    </xf>
    <xf numFmtId="0" fontId="22" fillId="0" borderId="8" xfId="0" applyFont="1" applyBorder="1" applyAlignment="1" applyProtection="1">
      <alignment horizontal="center" vertical="center" shrinkToFit="1"/>
      <protection hidden="1"/>
    </xf>
    <xf numFmtId="0" fontId="34" fillId="0" borderId="5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 wrapText="1" shrinkToFit="1"/>
      <protection hidden="1"/>
    </xf>
    <xf numFmtId="0" fontId="22" fillId="0" borderId="5" xfId="0" applyFont="1" applyBorder="1" applyAlignment="1" applyProtection="1">
      <alignment horizontal="center" vertical="center" wrapText="1" shrinkToFit="1"/>
      <protection hidden="1"/>
    </xf>
    <xf numFmtId="0" fontId="22" fillId="0" borderId="5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 shrinkToFit="1"/>
      <protection hidden="1"/>
    </xf>
    <xf numFmtId="0" fontId="6" fillId="0" borderId="44" xfId="0" applyFont="1" applyBorder="1" applyAlignment="1" applyProtection="1">
      <alignment horizontal="center" vertical="center" textRotation="90" wrapText="1" shrinkToFit="1"/>
      <protection hidden="1"/>
    </xf>
    <xf numFmtId="0" fontId="3" fillId="0" borderId="32" xfId="0" applyFont="1" applyBorder="1" applyAlignment="1" applyProtection="1">
      <alignment horizontal="center" shrinkToFit="1"/>
      <protection hidden="1"/>
    </xf>
    <xf numFmtId="0" fontId="25" fillId="0" borderId="27" xfId="0" applyFont="1" applyBorder="1" applyAlignment="1" applyProtection="1">
      <alignment horizontal="center"/>
      <protection hidden="1"/>
    </xf>
    <xf numFmtId="0" fontId="25" fillId="0" borderId="28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shrinkToFit="1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3" fillId="0" borderId="2" xfId="0" applyFont="1" applyBorder="1" applyAlignment="1" applyProtection="1">
      <alignment horizontal="center" shrinkToFit="1"/>
      <protection hidden="1"/>
    </xf>
    <xf numFmtId="0" fontId="3" fillId="0" borderId="20" xfId="0" applyFont="1" applyBorder="1" applyAlignment="1" applyProtection="1">
      <alignment shrinkToFit="1"/>
      <protection hidden="1"/>
    </xf>
    <xf numFmtId="0" fontId="22" fillId="0" borderId="8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9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 shrinkToFit="1"/>
      <protection hidden="1"/>
    </xf>
    <xf numFmtId="0" fontId="37" fillId="0" borderId="0" xfId="0" applyFont="1" applyBorder="1" applyAlignment="1" applyProtection="1">
      <alignment shrinkToFit="1"/>
      <protection hidden="1"/>
    </xf>
    <xf numFmtId="0" fontId="3" fillId="0" borderId="9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37" fillId="0" borderId="6" xfId="0" applyFont="1" applyBorder="1" applyAlignment="1" applyProtection="1">
      <alignment horizontal="center" shrinkToFit="1"/>
      <protection hidden="1"/>
    </xf>
    <xf numFmtId="0" fontId="37" fillId="2" borderId="5" xfId="0" applyFont="1" applyFill="1" applyBorder="1" applyAlignment="1" applyProtection="1">
      <alignment horizontal="center" shrinkToFit="1"/>
      <protection hidden="1"/>
    </xf>
    <xf numFmtId="0" fontId="3" fillId="0" borderId="30" xfId="0" applyFont="1" applyBorder="1" applyAlignment="1" applyProtection="1">
      <alignment horizontal="center" shrinkToFit="1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3" fillId="0" borderId="46" xfId="0" applyFont="1" applyBorder="1" applyAlignment="1" applyProtection="1">
      <alignment horizontal="center" shrinkToFit="1"/>
      <protection hidden="1"/>
    </xf>
    <xf numFmtId="0" fontId="39" fillId="0" borderId="0" xfId="0" applyFont="1" applyAlignment="1" applyProtection="1">
      <alignment horizontal="center" shrinkToFit="1"/>
      <protection locked="0"/>
    </xf>
    <xf numFmtId="0" fontId="6" fillId="0" borderId="50" xfId="0" applyFont="1" applyBorder="1" applyAlignment="1" applyProtection="1">
      <alignment horizontal="left" shrinkToFit="1"/>
      <protection locked="0"/>
    </xf>
    <xf numFmtId="0" fontId="8" fillId="0" borderId="11" xfId="0" applyFont="1" applyBorder="1" applyAlignment="1" applyProtection="1">
      <alignment horizontal="left" shrinkToFit="1"/>
      <protection locked="0"/>
    </xf>
    <xf numFmtId="3" fontId="8" fillId="0" borderId="13" xfId="0" applyNumberFormat="1" applyFont="1" applyBorder="1" applyAlignment="1" applyProtection="1">
      <alignment horizontal="left" shrinkToFit="1"/>
      <protection locked="0"/>
    </xf>
    <xf numFmtId="0" fontId="8" fillId="0" borderId="25" xfId="0" applyFont="1" applyBorder="1" applyAlignment="1" applyProtection="1">
      <alignment horizontal="left" shrinkToFit="1"/>
      <protection locked="0"/>
    </xf>
    <xf numFmtId="0" fontId="6" fillId="0" borderId="50" xfId="0" applyFont="1" applyBorder="1" applyAlignment="1" applyProtection="1">
      <alignment horizontal="left" shrinkToFit="1"/>
      <protection hidden="1"/>
    </xf>
    <xf numFmtId="0" fontId="8" fillId="0" borderId="11" xfId="0" applyFont="1" applyBorder="1" applyAlignment="1" applyProtection="1">
      <alignment horizontal="left" shrinkToFit="1"/>
      <protection hidden="1"/>
    </xf>
    <xf numFmtId="3" fontId="8" fillId="0" borderId="13" xfId="0" applyNumberFormat="1" applyFont="1" applyBorder="1" applyAlignment="1" applyProtection="1">
      <alignment horizontal="left" shrinkToFit="1"/>
      <protection hidden="1"/>
    </xf>
    <xf numFmtId="0" fontId="8" fillId="0" borderId="25" xfId="0" applyFont="1" applyBorder="1" applyAlignment="1" applyProtection="1">
      <alignment horizontal="left" shrinkToFit="1"/>
      <protection hidden="1"/>
    </xf>
    <xf numFmtId="0" fontId="4" fillId="0" borderId="54" xfId="0" applyFont="1" applyFill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 horizontal="left"/>
      <protection hidden="1"/>
    </xf>
    <xf numFmtId="0" fontId="4" fillId="0" borderId="58" xfId="0" applyFont="1" applyFill="1" applyBorder="1" applyAlignment="1" applyProtection="1">
      <alignment horizontal="left"/>
      <protection hidden="1"/>
    </xf>
    <xf numFmtId="0" fontId="36" fillId="0" borderId="6" xfId="0" applyFont="1" applyBorder="1" applyAlignment="1" applyProtection="1">
      <alignment horizontal="center" shrinkToFit="1"/>
      <protection locked="0"/>
    </xf>
    <xf numFmtId="0" fontId="36" fillId="0" borderId="7" xfId="0" applyFont="1" applyBorder="1" applyAlignment="1" applyProtection="1">
      <alignment horizontal="center" shrinkToFit="1"/>
      <protection locked="0"/>
    </xf>
    <xf numFmtId="0" fontId="34" fillId="0" borderId="6" xfId="0" applyFont="1" applyBorder="1" applyAlignment="1" applyProtection="1">
      <alignment horizontal="center" vertical="center" shrinkToFit="1"/>
      <protection locked="0"/>
    </xf>
    <xf numFmtId="0" fontId="34" fillId="0" borderId="8" xfId="0" applyFont="1" applyBorder="1" applyAlignment="1" applyProtection="1">
      <alignment horizontal="center" vertical="center" shrinkToFit="1"/>
      <protection locked="0"/>
    </xf>
    <xf numFmtId="0" fontId="34" fillId="0" borderId="5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9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shrinkToFit="1"/>
      <protection hidden="1"/>
    </xf>
    <xf numFmtId="0" fontId="4" fillId="0" borderId="7" xfId="0" applyFont="1" applyBorder="1" applyAlignment="1" applyProtection="1">
      <alignment horizontal="left" shrinkToFit="1"/>
      <protection hidden="1"/>
    </xf>
    <xf numFmtId="0" fontId="4" fillId="0" borderId="56" xfId="0" applyFont="1" applyBorder="1" applyAlignment="1" applyProtection="1">
      <alignment horizontal="left" shrinkToFit="1"/>
      <protection hidden="1"/>
    </xf>
    <xf numFmtId="0" fontId="4" fillId="0" borderId="52" xfId="0" applyFont="1" applyBorder="1" applyAlignment="1" applyProtection="1">
      <alignment horizontal="left"/>
      <protection hidden="1"/>
    </xf>
    <xf numFmtId="0" fontId="4" fillId="0" borderId="51" xfId="0" applyFont="1" applyBorder="1" applyAlignment="1" applyProtection="1">
      <alignment horizontal="left"/>
      <protection hidden="1"/>
    </xf>
    <xf numFmtId="0" fontId="4" fillId="0" borderId="57" xfId="0" applyFont="1" applyBorder="1" applyAlignment="1" applyProtection="1">
      <alignment horizontal="left"/>
      <protection hidden="1"/>
    </xf>
    <xf numFmtId="0" fontId="4" fillId="0" borderId="53" xfId="0" applyFont="1" applyFill="1" applyBorder="1" applyAlignment="1" applyProtection="1">
      <alignment horizontal="left"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0" fontId="4" fillId="0" borderId="55" xfId="0" applyFont="1" applyFill="1" applyBorder="1" applyAlignment="1" applyProtection="1">
      <alignment horizontal="left"/>
      <protection hidden="1"/>
    </xf>
    <xf numFmtId="0" fontId="22" fillId="0" borderId="5" xfId="0" applyFont="1" applyFill="1" applyBorder="1" applyAlignment="1" applyProtection="1">
      <alignment horizontal="center" vertical="center" wrapText="1"/>
      <protection hidden="1"/>
    </xf>
    <xf numFmtId="0" fontId="34" fillId="0" borderId="6" xfId="0" applyFont="1" applyFill="1" applyBorder="1" applyAlignment="1" applyProtection="1">
      <alignment horizontal="center" vertical="center"/>
      <protection locked="0"/>
    </xf>
    <xf numFmtId="0" fontId="34" fillId="0" borderId="7" xfId="0" applyFont="1" applyFill="1" applyBorder="1" applyAlignment="1" applyProtection="1">
      <alignment horizontal="center" vertical="center"/>
      <protection locked="0"/>
    </xf>
    <xf numFmtId="0" fontId="34" fillId="0" borderId="8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 shrinkToFit="1"/>
      <protection hidden="1"/>
    </xf>
    <xf numFmtId="0" fontId="27" fillId="0" borderId="0" xfId="0" applyFont="1" applyFill="1" applyAlignment="1" applyProtection="1">
      <alignment horizontal="center"/>
      <protection hidden="1"/>
    </xf>
    <xf numFmtId="164" fontId="2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34" fillId="0" borderId="5" xfId="0" applyFont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38" fillId="0" borderId="2" xfId="0" applyFont="1" applyBorder="1" applyAlignment="1" applyProtection="1">
      <alignment horizontal="center" vertical="center" wrapText="1"/>
      <protection hidden="1"/>
    </xf>
    <xf numFmtId="0" fontId="38" fillId="0" borderId="3" xfId="0" applyFont="1" applyBorder="1" applyAlignment="1" applyProtection="1">
      <alignment horizontal="center" vertical="center" wrapText="1"/>
      <protection hidden="1"/>
    </xf>
    <xf numFmtId="0" fontId="38" fillId="0" borderId="4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38" fillId="0" borderId="9" xfId="0" applyFont="1" applyBorder="1" applyAlignment="1" applyProtection="1">
      <alignment horizontal="center" vertical="center" wrapText="1"/>
      <protection hidden="1"/>
    </xf>
    <xf numFmtId="0" fontId="38" fillId="0" borderId="19" xfId="0" applyFont="1" applyBorder="1" applyAlignment="1" applyProtection="1">
      <alignment horizontal="center" vertical="center" wrapText="1"/>
      <protection hidden="1"/>
    </xf>
    <xf numFmtId="0" fontId="38" fillId="0" borderId="20" xfId="0" applyFont="1" applyBorder="1" applyAlignment="1" applyProtection="1">
      <alignment horizontal="center" vertical="center" wrapText="1"/>
      <protection hidden="1"/>
    </xf>
    <xf numFmtId="0" fontId="38" fillId="0" borderId="21" xfId="0" applyFont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left" shrinkToFit="1"/>
      <protection hidden="1"/>
    </xf>
    <xf numFmtId="0" fontId="3" fillId="0" borderId="63" xfId="0" applyFont="1" applyBorder="1" applyAlignment="1" applyProtection="1">
      <alignment horizontal="left" shrinkToFit="1"/>
      <protection hidden="1"/>
    </xf>
    <xf numFmtId="0" fontId="3" fillId="0" borderId="52" xfId="0" applyFont="1" applyBorder="1" applyAlignment="1" applyProtection="1">
      <alignment horizontal="left" shrinkToFit="1"/>
      <protection hidden="1"/>
    </xf>
    <xf numFmtId="0" fontId="3" fillId="0" borderId="62" xfId="0" applyFont="1" applyBorder="1" applyAlignment="1" applyProtection="1">
      <alignment horizontal="left" shrinkToFit="1"/>
      <protection hidden="1"/>
    </xf>
    <xf numFmtId="0" fontId="3" fillId="0" borderId="6" xfId="0" applyFont="1" applyBorder="1" applyAlignment="1" applyProtection="1">
      <alignment horizontal="left" shrinkToFit="1"/>
      <protection hidden="1"/>
    </xf>
    <xf numFmtId="0" fontId="3" fillId="0" borderId="8" xfId="0" applyFont="1" applyBorder="1" applyAlignment="1" applyProtection="1">
      <alignment horizontal="left" shrinkToFit="1"/>
      <protection hidden="1"/>
    </xf>
    <xf numFmtId="0" fontId="22" fillId="0" borderId="6" xfId="0" applyFont="1" applyBorder="1" applyAlignment="1" applyProtection="1">
      <alignment horizontal="center" vertical="center" wrapText="1" shrinkToFit="1"/>
      <protection hidden="1"/>
    </xf>
    <xf numFmtId="0" fontId="22" fillId="0" borderId="8" xfId="0" applyFont="1" applyBorder="1" applyAlignment="1" applyProtection="1">
      <alignment horizontal="center" vertical="center" wrapText="1" shrinkToFit="1"/>
      <protection hidden="1"/>
    </xf>
    <xf numFmtId="0" fontId="22" fillId="0" borderId="6" xfId="0" applyFont="1" applyBorder="1" applyAlignment="1" applyProtection="1">
      <alignment horizontal="center" vertical="center" shrinkToFit="1"/>
      <protection hidden="1"/>
    </xf>
    <xf numFmtId="0" fontId="22" fillId="0" borderId="8" xfId="0" applyFont="1" applyBorder="1" applyAlignment="1" applyProtection="1">
      <alignment horizontal="center" vertical="center" shrinkToFit="1"/>
      <protection hidden="1"/>
    </xf>
    <xf numFmtId="0" fontId="3" fillId="0" borderId="54" xfId="0" applyFont="1" applyBorder="1" applyAlignment="1" applyProtection="1">
      <alignment horizontal="left" shrinkToFit="1"/>
      <protection hidden="1"/>
    </xf>
    <xf numFmtId="0" fontId="3" fillId="0" borderId="61" xfId="0" applyFont="1" applyBorder="1" applyAlignment="1" applyProtection="1">
      <alignment horizontal="left" shrinkToFit="1"/>
      <protection hidden="1"/>
    </xf>
    <xf numFmtId="0" fontId="37" fillId="0" borderId="6" xfId="0" applyFont="1" applyBorder="1" applyAlignment="1" applyProtection="1">
      <alignment horizontal="center" shrinkToFit="1"/>
      <protection hidden="1"/>
    </xf>
    <xf numFmtId="0" fontId="37" fillId="0" borderId="8" xfId="0" applyFont="1" applyBorder="1" applyAlignment="1" applyProtection="1">
      <alignment horizontal="center" shrinkToFit="1"/>
      <protection hidden="1"/>
    </xf>
    <xf numFmtId="0" fontId="4" fillId="0" borderId="54" xfId="0" applyFont="1" applyFill="1" applyBorder="1" applyAlignment="1" applyProtection="1">
      <alignment horizontal="left" shrinkToFit="1"/>
      <protection hidden="1"/>
    </xf>
    <xf numFmtId="0" fontId="4" fillId="0" borderId="61" xfId="0" applyFont="1" applyFill="1" applyBorder="1" applyAlignment="1" applyProtection="1">
      <alignment horizontal="left" shrinkToFit="1"/>
      <protection hidden="1"/>
    </xf>
    <xf numFmtId="0" fontId="24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textRotation="90" shrinkToFit="1"/>
      <protection hidden="1"/>
    </xf>
    <xf numFmtId="0" fontId="6" fillId="0" borderId="19" xfId="0" applyFont="1" applyBorder="1" applyAlignment="1" applyProtection="1">
      <alignment horizontal="center" textRotation="90" shrinkToFit="1"/>
      <protection hidden="1"/>
    </xf>
    <xf numFmtId="0" fontId="6" fillId="0" borderId="30" xfId="0" applyFont="1" applyBorder="1" applyAlignment="1" applyProtection="1">
      <alignment horizontal="center" vertical="center" shrinkToFit="1"/>
      <protection hidden="1"/>
    </xf>
    <xf numFmtId="0" fontId="6" fillId="0" borderId="35" xfId="0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left" shrinkToFit="1"/>
      <protection hidden="1"/>
    </xf>
    <xf numFmtId="0" fontId="4" fillId="0" borderId="52" xfId="0" applyFont="1" applyBorder="1" applyAlignment="1" applyProtection="1">
      <alignment horizontal="left" shrinkToFit="1"/>
      <protection hidden="1"/>
    </xf>
    <xf numFmtId="0" fontId="4" fillId="0" borderId="62" xfId="0" applyFont="1" applyBorder="1" applyAlignment="1" applyProtection="1">
      <alignment horizontal="left" shrinkToFit="1"/>
      <protection hidden="1"/>
    </xf>
    <xf numFmtId="0" fontId="4" fillId="0" borderId="53" xfId="0" applyFont="1" applyFill="1" applyBorder="1" applyAlignment="1" applyProtection="1">
      <alignment horizontal="left" shrinkToFit="1"/>
      <protection hidden="1"/>
    </xf>
    <xf numFmtId="0" fontId="4" fillId="0" borderId="63" xfId="0" applyFont="1" applyFill="1" applyBorder="1" applyAlignment="1" applyProtection="1">
      <alignment horizontal="left" shrinkToFi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5.emf"/><Relationship Id="rId1" Type="http://schemas.openxmlformats.org/officeDocument/2006/relationships/image" Target="../media/image16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8.emf"/><Relationship Id="rId1" Type="http://schemas.openxmlformats.org/officeDocument/2006/relationships/image" Target="../media/image19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21.emf"/><Relationship Id="rId1" Type="http://schemas.openxmlformats.org/officeDocument/2006/relationships/image" Target="../media/image22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4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5</xdr:row>
      <xdr:rowOff>45026</xdr:rowOff>
    </xdr:from>
    <xdr:to>
      <xdr:col>3</xdr:col>
      <xdr:colOff>638175</xdr:colOff>
      <xdr:row>11</xdr:row>
      <xdr:rowOff>183573</xdr:rowOff>
    </xdr:to>
    <xdr:pic>
      <xdr:nvPicPr>
        <xdr:cNvPr id="2" name="Obrázek 1" descr="NÁK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359" r="8333" b="8014"/>
        <a:stretch>
          <a:fillRect/>
        </a:stretch>
      </xdr:blipFill>
      <xdr:spPr>
        <a:xfrm>
          <a:off x="2505075" y="571500"/>
          <a:ext cx="904875" cy="12503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</xdr:row>
          <xdr:rowOff>9525</xdr:rowOff>
        </xdr:from>
        <xdr:to>
          <xdr:col>18</xdr:col>
          <xdr:colOff>1333500</xdr:colOff>
          <xdr:row>3</xdr:row>
          <xdr:rowOff>76200</xdr:rowOff>
        </xdr:to>
        <xdr:sp macro="" textlink="">
          <xdr:nvSpPr>
            <xdr:cNvPr id="26625" name="cmdVycistitKus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1438275</xdr:colOff>
          <xdr:row>1</xdr:row>
          <xdr:rowOff>9525</xdr:rowOff>
        </xdr:from>
        <xdr:to>
          <xdr:col>30</xdr:col>
          <xdr:colOff>57150</xdr:colOff>
          <xdr:row>3</xdr:row>
          <xdr:rowOff>76200</xdr:rowOff>
        </xdr:to>
        <xdr:sp macro="" textlink="">
          <xdr:nvSpPr>
            <xdr:cNvPr id="26626" name="cmdVycistitVse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</xdr:row>
          <xdr:rowOff>9525</xdr:rowOff>
        </xdr:from>
        <xdr:to>
          <xdr:col>17</xdr:col>
          <xdr:colOff>57150</xdr:colOff>
          <xdr:row>3</xdr:row>
          <xdr:rowOff>76200</xdr:rowOff>
        </xdr:to>
        <xdr:sp macro="" textlink="">
          <xdr:nvSpPr>
            <xdr:cNvPr id="26627" name="TiskbezABS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0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5</xdr:row>
      <xdr:rowOff>45026</xdr:rowOff>
    </xdr:from>
    <xdr:to>
      <xdr:col>3</xdr:col>
      <xdr:colOff>638175</xdr:colOff>
      <xdr:row>11</xdr:row>
      <xdr:rowOff>183573</xdr:rowOff>
    </xdr:to>
    <xdr:pic>
      <xdr:nvPicPr>
        <xdr:cNvPr id="2" name="Obrázek 1" descr="NÁK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359" r="8333" b="8014"/>
        <a:stretch>
          <a:fillRect/>
        </a:stretch>
      </xdr:blipFill>
      <xdr:spPr>
        <a:xfrm>
          <a:off x="2505075" y="571500"/>
          <a:ext cx="904875" cy="12503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</xdr:row>
          <xdr:rowOff>9525</xdr:rowOff>
        </xdr:from>
        <xdr:to>
          <xdr:col>18</xdr:col>
          <xdr:colOff>1333500</xdr:colOff>
          <xdr:row>3</xdr:row>
          <xdr:rowOff>76200</xdr:rowOff>
        </xdr:to>
        <xdr:sp macro="" textlink="">
          <xdr:nvSpPr>
            <xdr:cNvPr id="28673" name="cmdVycistitKus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1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1438275</xdr:colOff>
          <xdr:row>1</xdr:row>
          <xdr:rowOff>9525</xdr:rowOff>
        </xdr:from>
        <xdr:to>
          <xdr:col>30</xdr:col>
          <xdr:colOff>57150</xdr:colOff>
          <xdr:row>3</xdr:row>
          <xdr:rowOff>76200</xdr:rowOff>
        </xdr:to>
        <xdr:sp macro="" textlink="">
          <xdr:nvSpPr>
            <xdr:cNvPr id="28674" name="cmdVycistitVse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1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</xdr:row>
          <xdr:rowOff>9525</xdr:rowOff>
        </xdr:from>
        <xdr:to>
          <xdr:col>17</xdr:col>
          <xdr:colOff>57150</xdr:colOff>
          <xdr:row>3</xdr:row>
          <xdr:rowOff>76200</xdr:rowOff>
        </xdr:to>
        <xdr:sp macro="" textlink="">
          <xdr:nvSpPr>
            <xdr:cNvPr id="28675" name="TiskbezABS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1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5</xdr:row>
      <xdr:rowOff>45026</xdr:rowOff>
    </xdr:from>
    <xdr:to>
      <xdr:col>3</xdr:col>
      <xdr:colOff>638175</xdr:colOff>
      <xdr:row>11</xdr:row>
      <xdr:rowOff>183573</xdr:rowOff>
    </xdr:to>
    <xdr:pic>
      <xdr:nvPicPr>
        <xdr:cNvPr id="2" name="Obrázek 1" descr="NÁKRES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359" r="8333" b="8014"/>
        <a:stretch>
          <a:fillRect/>
        </a:stretch>
      </xdr:blipFill>
      <xdr:spPr>
        <a:xfrm>
          <a:off x="2505075" y="571500"/>
          <a:ext cx="904875" cy="12503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</xdr:row>
          <xdr:rowOff>9525</xdr:rowOff>
        </xdr:from>
        <xdr:to>
          <xdr:col>18</xdr:col>
          <xdr:colOff>1333500</xdr:colOff>
          <xdr:row>3</xdr:row>
          <xdr:rowOff>76200</xdr:rowOff>
        </xdr:to>
        <xdr:sp macro="" textlink="">
          <xdr:nvSpPr>
            <xdr:cNvPr id="30721" name="cmdVycistitKus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2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1438275</xdr:colOff>
          <xdr:row>1</xdr:row>
          <xdr:rowOff>9525</xdr:rowOff>
        </xdr:from>
        <xdr:to>
          <xdr:col>30</xdr:col>
          <xdr:colOff>57150</xdr:colOff>
          <xdr:row>3</xdr:row>
          <xdr:rowOff>76200</xdr:rowOff>
        </xdr:to>
        <xdr:sp macro="" textlink="">
          <xdr:nvSpPr>
            <xdr:cNvPr id="30722" name="cmdVycistitVse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2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</xdr:row>
          <xdr:rowOff>9525</xdr:rowOff>
        </xdr:from>
        <xdr:to>
          <xdr:col>17</xdr:col>
          <xdr:colOff>57150</xdr:colOff>
          <xdr:row>3</xdr:row>
          <xdr:rowOff>76200</xdr:rowOff>
        </xdr:to>
        <xdr:sp macro="" textlink="">
          <xdr:nvSpPr>
            <xdr:cNvPr id="30723" name="TiskbezABS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2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5</xdr:row>
      <xdr:rowOff>45026</xdr:rowOff>
    </xdr:from>
    <xdr:to>
      <xdr:col>3</xdr:col>
      <xdr:colOff>638175</xdr:colOff>
      <xdr:row>11</xdr:row>
      <xdr:rowOff>183573</xdr:rowOff>
    </xdr:to>
    <xdr:pic>
      <xdr:nvPicPr>
        <xdr:cNvPr id="2" name="Obrázek 1" descr="NÁKRE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359" r="8333" b="8014"/>
        <a:stretch>
          <a:fillRect/>
        </a:stretch>
      </xdr:blipFill>
      <xdr:spPr>
        <a:xfrm>
          <a:off x="2505075" y="571500"/>
          <a:ext cx="904875" cy="12503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</xdr:row>
          <xdr:rowOff>9525</xdr:rowOff>
        </xdr:from>
        <xdr:to>
          <xdr:col>18</xdr:col>
          <xdr:colOff>1333500</xdr:colOff>
          <xdr:row>3</xdr:row>
          <xdr:rowOff>76200</xdr:rowOff>
        </xdr:to>
        <xdr:sp macro="" textlink="">
          <xdr:nvSpPr>
            <xdr:cNvPr id="31745" name="cmdVycistitKus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3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1438275</xdr:colOff>
          <xdr:row>1</xdr:row>
          <xdr:rowOff>9525</xdr:rowOff>
        </xdr:from>
        <xdr:to>
          <xdr:col>30</xdr:col>
          <xdr:colOff>57150</xdr:colOff>
          <xdr:row>3</xdr:row>
          <xdr:rowOff>76200</xdr:rowOff>
        </xdr:to>
        <xdr:sp macro="" textlink="">
          <xdr:nvSpPr>
            <xdr:cNvPr id="31746" name="cmdVycistitVse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3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</xdr:row>
          <xdr:rowOff>9525</xdr:rowOff>
        </xdr:from>
        <xdr:to>
          <xdr:col>17</xdr:col>
          <xdr:colOff>57150</xdr:colOff>
          <xdr:row>3</xdr:row>
          <xdr:rowOff>76200</xdr:rowOff>
        </xdr:to>
        <xdr:sp macro="" textlink="">
          <xdr:nvSpPr>
            <xdr:cNvPr id="31747" name="TiskbezABS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3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5</xdr:row>
      <xdr:rowOff>45026</xdr:rowOff>
    </xdr:from>
    <xdr:to>
      <xdr:col>3</xdr:col>
      <xdr:colOff>638175</xdr:colOff>
      <xdr:row>11</xdr:row>
      <xdr:rowOff>183573</xdr:rowOff>
    </xdr:to>
    <xdr:pic>
      <xdr:nvPicPr>
        <xdr:cNvPr id="2" name="Obrázek 1" descr="NÁKRES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359" r="8333" b="8014"/>
        <a:stretch>
          <a:fillRect/>
        </a:stretch>
      </xdr:blipFill>
      <xdr:spPr>
        <a:xfrm>
          <a:off x="2505075" y="571500"/>
          <a:ext cx="904875" cy="12503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</xdr:row>
          <xdr:rowOff>9525</xdr:rowOff>
        </xdr:from>
        <xdr:to>
          <xdr:col>18</xdr:col>
          <xdr:colOff>1333500</xdr:colOff>
          <xdr:row>3</xdr:row>
          <xdr:rowOff>76200</xdr:rowOff>
        </xdr:to>
        <xdr:sp macro="" textlink="">
          <xdr:nvSpPr>
            <xdr:cNvPr id="32769" name="cmdVycistitKus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4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1438275</xdr:colOff>
          <xdr:row>1</xdr:row>
          <xdr:rowOff>9525</xdr:rowOff>
        </xdr:from>
        <xdr:to>
          <xdr:col>30</xdr:col>
          <xdr:colOff>57150</xdr:colOff>
          <xdr:row>3</xdr:row>
          <xdr:rowOff>76200</xdr:rowOff>
        </xdr:to>
        <xdr:sp macro="" textlink="">
          <xdr:nvSpPr>
            <xdr:cNvPr id="32770" name="cmdVycistitVse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4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</xdr:row>
          <xdr:rowOff>9525</xdr:rowOff>
        </xdr:from>
        <xdr:to>
          <xdr:col>17</xdr:col>
          <xdr:colOff>57150</xdr:colOff>
          <xdr:row>3</xdr:row>
          <xdr:rowOff>76200</xdr:rowOff>
        </xdr:to>
        <xdr:sp macro="" textlink="">
          <xdr:nvSpPr>
            <xdr:cNvPr id="32771" name="TiskbezABS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4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5</xdr:row>
      <xdr:rowOff>45026</xdr:rowOff>
    </xdr:from>
    <xdr:to>
      <xdr:col>3</xdr:col>
      <xdr:colOff>638175</xdr:colOff>
      <xdr:row>11</xdr:row>
      <xdr:rowOff>183573</xdr:rowOff>
    </xdr:to>
    <xdr:pic>
      <xdr:nvPicPr>
        <xdr:cNvPr id="2" name="Obrázek 1" descr="NÁKRES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359" r="8333" b="8014"/>
        <a:stretch>
          <a:fillRect/>
        </a:stretch>
      </xdr:blipFill>
      <xdr:spPr>
        <a:xfrm>
          <a:off x="2505075" y="571500"/>
          <a:ext cx="904875" cy="12503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</xdr:row>
          <xdr:rowOff>9525</xdr:rowOff>
        </xdr:from>
        <xdr:to>
          <xdr:col>18</xdr:col>
          <xdr:colOff>1333500</xdr:colOff>
          <xdr:row>3</xdr:row>
          <xdr:rowOff>76200</xdr:rowOff>
        </xdr:to>
        <xdr:sp macro="" textlink="">
          <xdr:nvSpPr>
            <xdr:cNvPr id="33793" name="cmdVycistitKus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5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1438275</xdr:colOff>
          <xdr:row>1</xdr:row>
          <xdr:rowOff>9525</xdr:rowOff>
        </xdr:from>
        <xdr:to>
          <xdr:col>30</xdr:col>
          <xdr:colOff>57150</xdr:colOff>
          <xdr:row>3</xdr:row>
          <xdr:rowOff>76200</xdr:rowOff>
        </xdr:to>
        <xdr:sp macro="" textlink="">
          <xdr:nvSpPr>
            <xdr:cNvPr id="33794" name="cmdVycistitVse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5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</xdr:row>
          <xdr:rowOff>9525</xdr:rowOff>
        </xdr:from>
        <xdr:to>
          <xdr:col>17</xdr:col>
          <xdr:colOff>57150</xdr:colOff>
          <xdr:row>3</xdr:row>
          <xdr:rowOff>76200</xdr:rowOff>
        </xdr:to>
        <xdr:sp macro="" textlink="">
          <xdr:nvSpPr>
            <xdr:cNvPr id="33795" name="TiskbezABS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5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5</xdr:row>
      <xdr:rowOff>45026</xdr:rowOff>
    </xdr:from>
    <xdr:to>
      <xdr:col>3</xdr:col>
      <xdr:colOff>638175</xdr:colOff>
      <xdr:row>11</xdr:row>
      <xdr:rowOff>183573</xdr:rowOff>
    </xdr:to>
    <xdr:pic>
      <xdr:nvPicPr>
        <xdr:cNvPr id="2" name="Obrázek 1" descr="NÁKRES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359" r="8333" b="8014"/>
        <a:stretch>
          <a:fillRect/>
        </a:stretch>
      </xdr:blipFill>
      <xdr:spPr>
        <a:xfrm>
          <a:off x="2505075" y="571500"/>
          <a:ext cx="904875" cy="12503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</xdr:row>
          <xdr:rowOff>9525</xdr:rowOff>
        </xdr:from>
        <xdr:to>
          <xdr:col>18</xdr:col>
          <xdr:colOff>1333500</xdr:colOff>
          <xdr:row>3</xdr:row>
          <xdr:rowOff>76200</xdr:rowOff>
        </xdr:to>
        <xdr:sp macro="" textlink="">
          <xdr:nvSpPr>
            <xdr:cNvPr id="34817" name="cmdVycistitKus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6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1438275</xdr:colOff>
          <xdr:row>1</xdr:row>
          <xdr:rowOff>9525</xdr:rowOff>
        </xdr:from>
        <xdr:to>
          <xdr:col>30</xdr:col>
          <xdr:colOff>57150</xdr:colOff>
          <xdr:row>3</xdr:row>
          <xdr:rowOff>76200</xdr:rowOff>
        </xdr:to>
        <xdr:sp macro="" textlink="">
          <xdr:nvSpPr>
            <xdr:cNvPr id="34818" name="cmdVycistitVse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6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</xdr:row>
          <xdr:rowOff>9525</xdr:rowOff>
        </xdr:from>
        <xdr:to>
          <xdr:col>17</xdr:col>
          <xdr:colOff>57150</xdr:colOff>
          <xdr:row>3</xdr:row>
          <xdr:rowOff>76200</xdr:rowOff>
        </xdr:to>
        <xdr:sp macro="" textlink="">
          <xdr:nvSpPr>
            <xdr:cNvPr id="34819" name="TiskbezABS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6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5</xdr:row>
      <xdr:rowOff>45026</xdr:rowOff>
    </xdr:from>
    <xdr:to>
      <xdr:col>3</xdr:col>
      <xdr:colOff>638175</xdr:colOff>
      <xdr:row>11</xdr:row>
      <xdr:rowOff>183573</xdr:rowOff>
    </xdr:to>
    <xdr:pic>
      <xdr:nvPicPr>
        <xdr:cNvPr id="2" name="Obrázek 1" descr="NÁKRES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359" r="8333" b="8014"/>
        <a:stretch>
          <a:fillRect/>
        </a:stretch>
      </xdr:blipFill>
      <xdr:spPr>
        <a:xfrm>
          <a:off x="2505075" y="571500"/>
          <a:ext cx="904875" cy="12503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</xdr:row>
          <xdr:rowOff>9525</xdr:rowOff>
        </xdr:from>
        <xdr:to>
          <xdr:col>18</xdr:col>
          <xdr:colOff>1333500</xdr:colOff>
          <xdr:row>3</xdr:row>
          <xdr:rowOff>76200</xdr:rowOff>
        </xdr:to>
        <xdr:sp macro="" textlink="">
          <xdr:nvSpPr>
            <xdr:cNvPr id="35841" name="cmdVycistitKus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7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1438275</xdr:colOff>
          <xdr:row>1</xdr:row>
          <xdr:rowOff>9525</xdr:rowOff>
        </xdr:from>
        <xdr:to>
          <xdr:col>30</xdr:col>
          <xdr:colOff>57150</xdr:colOff>
          <xdr:row>3</xdr:row>
          <xdr:rowOff>76200</xdr:rowOff>
        </xdr:to>
        <xdr:sp macro="" textlink="">
          <xdr:nvSpPr>
            <xdr:cNvPr id="35842" name="cmdVycistitVse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7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</xdr:row>
          <xdr:rowOff>9525</xdr:rowOff>
        </xdr:from>
        <xdr:to>
          <xdr:col>17</xdr:col>
          <xdr:colOff>57150</xdr:colOff>
          <xdr:row>3</xdr:row>
          <xdr:rowOff>76200</xdr:rowOff>
        </xdr:to>
        <xdr:sp macro="" textlink="">
          <xdr:nvSpPr>
            <xdr:cNvPr id="35843" name="TiskbezABS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07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17</xdr:row>
      <xdr:rowOff>95250</xdr:rowOff>
    </xdr:from>
    <xdr:to>
      <xdr:col>26</xdr:col>
      <xdr:colOff>180975</xdr:colOff>
      <xdr:row>63</xdr:row>
      <xdr:rowOff>76200</xdr:rowOff>
    </xdr:to>
    <xdr:pic>
      <xdr:nvPicPr>
        <xdr:cNvPr id="27661" name="Picture 13">
          <a:extLst>
            <a:ext uri="{FF2B5EF4-FFF2-40B4-BE49-F238E27FC236}">
              <a16:creationId xmlns:a16="http://schemas.microsoft.com/office/drawing/2014/main" id="{00000000-0008-0000-0800-00000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686050"/>
          <a:ext cx="7172325" cy="6496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.xml"/><Relationship Id="rId5" Type="http://schemas.openxmlformats.org/officeDocument/2006/relationships/image" Target="../media/image5.emf"/><Relationship Id="rId4" Type="http://schemas.openxmlformats.org/officeDocument/2006/relationships/control" Target="../activeX/activeX4.xml"/><Relationship Id="rId9" Type="http://schemas.openxmlformats.org/officeDocument/2006/relationships/image" Target="../media/image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9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Relationship Id="rId9" Type="http://schemas.openxmlformats.org/officeDocument/2006/relationships/image" Target="../media/image1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2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1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1.xml"/><Relationship Id="rId5" Type="http://schemas.openxmlformats.org/officeDocument/2006/relationships/image" Target="../media/image11.emf"/><Relationship Id="rId4" Type="http://schemas.openxmlformats.org/officeDocument/2006/relationships/control" Target="../activeX/activeX10.xml"/><Relationship Id="rId9" Type="http://schemas.openxmlformats.org/officeDocument/2006/relationships/image" Target="../media/image13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.xml"/><Relationship Id="rId3" Type="http://schemas.openxmlformats.org/officeDocument/2006/relationships/vmlDrawing" Target="../drawings/vmlDrawing5.vml"/><Relationship Id="rId7" Type="http://schemas.openxmlformats.org/officeDocument/2006/relationships/image" Target="../media/image1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Relationship Id="rId9" Type="http://schemas.openxmlformats.org/officeDocument/2006/relationships/image" Target="../media/image16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8.xml"/><Relationship Id="rId3" Type="http://schemas.openxmlformats.org/officeDocument/2006/relationships/vmlDrawing" Target="../drawings/vmlDrawing6.vml"/><Relationship Id="rId7" Type="http://schemas.openxmlformats.org/officeDocument/2006/relationships/image" Target="../media/image18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7.xml"/><Relationship Id="rId5" Type="http://schemas.openxmlformats.org/officeDocument/2006/relationships/image" Target="../media/image17.emf"/><Relationship Id="rId4" Type="http://schemas.openxmlformats.org/officeDocument/2006/relationships/control" Target="../activeX/activeX16.xml"/><Relationship Id="rId9" Type="http://schemas.openxmlformats.org/officeDocument/2006/relationships/image" Target="../media/image19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1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21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Relationship Id="rId9" Type="http://schemas.openxmlformats.org/officeDocument/2006/relationships/image" Target="../media/image22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3" Type="http://schemas.openxmlformats.org/officeDocument/2006/relationships/vmlDrawing" Target="../drawings/vmlDrawing8.vml"/><Relationship Id="rId7" Type="http://schemas.openxmlformats.org/officeDocument/2006/relationships/image" Target="../media/image24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23.xml"/><Relationship Id="rId5" Type="http://schemas.openxmlformats.org/officeDocument/2006/relationships/image" Target="../media/image23.emf"/><Relationship Id="rId4" Type="http://schemas.openxmlformats.org/officeDocument/2006/relationships/control" Target="../activeX/activeX22.xml"/><Relationship Id="rId9" Type="http://schemas.openxmlformats.org/officeDocument/2006/relationships/image" Target="../media/image25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AJ453"/>
  <sheetViews>
    <sheetView tabSelected="1" zoomScaleNormal="100" workbookViewId="0"/>
  </sheetViews>
  <sheetFormatPr defaultRowHeight="15.75" x14ac:dyDescent="0.25"/>
  <cols>
    <col min="1" max="1" width="5.140625" style="40" bestFit="1" customWidth="1"/>
    <col min="2" max="2" width="24" style="41" customWidth="1"/>
    <col min="3" max="3" width="12.42578125" style="42" customWidth="1"/>
    <col min="4" max="4" width="10.5703125" style="42" customWidth="1"/>
    <col min="5" max="6" width="5" style="42" customWidth="1"/>
    <col min="7" max="10" width="4" style="42" customWidth="1"/>
    <col min="11" max="13" width="4" style="42" hidden="1" customWidth="1"/>
    <col min="14" max="15" width="4" style="42" customWidth="1"/>
    <col min="16" max="16" width="20.5703125" style="73" customWidth="1"/>
    <col min="17" max="17" width="9.28515625" style="1" customWidth="1"/>
    <col min="18" max="18" width="4.140625" style="2" customWidth="1"/>
    <col min="19" max="19" width="24" style="3" customWidth="1"/>
    <col min="20" max="22" width="6.42578125" style="4" hidden="1" customWidth="1"/>
    <col min="23" max="23" width="25.140625" style="4" hidden="1" customWidth="1"/>
    <col min="24" max="25" width="6.42578125" style="4" hidden="1" customWidth="1"/>
    <col min="26" max="26" width="8.140625" style="4" hidden="1" customWidth="1"/>
    <col min="27" max="27" width="10" style="1" hidden="1" customWidth="1"/>
    <col min="28" max="28" width="9.140625" style="1" hidden="1" customWidth="1"/>
    <col min="29" max="16384" width="9.140625" style="1"/>
  </cols>
  <sheetData>
    <row r="1" spans="1:23" ht="5.0999999999999996" customHeight="1" x14ac:dyDescent="0.25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9"/>
    </row>
    <row r="2" spans="1:23" x14ac:dyDescent="0.25">
      <c r="A2" s="240" t="s">
        <v>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6"/>
    </row>
    <row r="3" spans="1:23" ht="5.0999999999999996" customHeigh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6"/>
    </row>
    <row r="4" spans="1:23" x14ac:dyDescent="0.25">
      <c r="A4" s="240" t="s">
        <v>65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6"/>
    </row>
    <row r="5" spans="1:23" ht="5.0999999999999996" customHeight="1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6"/>
    </row>
    <row r="6" spans="1:23" ht="5.0999999999999996" hidden="1" customHeight="1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6"/>
    </row>
    <row r="7" spans="1:23" ht="19.5" customHeight="1" thickBot="1" x14ac:dyDescent="0.3">
      <c r="A7" s="79"/>
      <c r="B7" s="47"/>
      <c r="C7" s="131"/>
      <c r="D7" s="131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70"/>
      <c r="Q7" s="10"/>
      <c r="R7" s="11">
        <v>1</v>
      </c>
      <c r="S7" s="6" t="s">
        <v>1</v>
      </c>
    </row>
    <row r="8" spans="1:23" ht="16.5" thickBot="1" x14ac:dyDescent="0.3">
      <c r="A8" s="79"/>
      <c r="B8" s="80" t="s">
        <v>2</v>
      </c>
      <c r="C8" s="84"/>
      <c r="D8" s="85"/>
      <c r="E8" s="85"/>
      <c r="F8" s="2"/>
      <c r="G8" s="243" t="s">
        <v>3</v>
      </c>
      <c r="H8" s="244"/>
      <c r="I8" s="244"/>
      <c r="J8" s="244"/>
      <c r="K8" s="244"/>
      <c r="L8" s="244"/>
      <c r="M8" s="244"/>
      <c r="N8" s="244"/>
      <c r="O8" s="245"/>
      <c r="P8" s="224"/>
      <c r="Q8" s="14"/>
      <c r="R8" s="11">
        <v>2</v>
      </c>
      <c r="S8" s="6" t="s">
        <v>6</v>
      </c>
    </row>
    <row r="9" spans="1:23" x14ac:dyDescent="0.25">
      <c r="A9" s="79"/>
      <c r="B9" s="86" t="s">
        <v>50</v>
      </c>
      <c r="C9" s="87"/>
      <c r="D9" s="85"/>
      <c r="E9" s="85"/>
      <c r="F9" s="2"/>
      <c r="G9" s="246" t="s">
        <v>7</v>
      </c>
      <c r="H9" s="247"/>
      <c r="I9" s="247"/>
      <c r="J9" s="247"/>
      <c r="K9" s="247"/>
      <c r="L9" s="247"/>
      <c r="M9" s="247"/>
      <c r="N9" s="247"/>
      <c r="O9" s="248"/>
      <c r="P9" s="225"/>
      <c r="Q9" s="11"/>
      <c r="R9" s="11">
        <v>3</v>
      </c>
      <c r="S9" s="6" t="s">
        <v>8</v>
      </c>
      <c r="W9" s="134"/>
    </row>
    <row r="10" spans="1:23" x14ac:dyDescent="0.25">
      <c r="A10" s="79"/>
      <c r="B10" s="88" t="s">
        <v>51</v>
      </c>
      <c r="C10" s="87"/>
      <c r="D10" s="85"/>
      <c r="E10" s="85"/>
      <c r="F10" s="2"/>
      <c r="G10" s="249" t="s">
        <v>10</v>
      </c>
      <c r="H10" s="250"/>
      <c r="I10" s="250"/>
      <c r="J10" s="250"/>
      <c r="K10" s="250"/>
      <c r="L10" s="250"/>
      <c r="M10" s="250"/>
      <c r="N10" s="250"/>
      <c r="O10" s="251"/>
      <c r="P10" s="226"/>
      <c r="Q10" s="6"/>
      <c r="R10" s="11">
        <v>4</v>
      </c>
      <c r="S10" s="6" t="s">
        <v>9</v>
      </c>
    </row>
    <row r="11" spans="1:23" ht="16.5" thickBot="1" x14ac:dyDescent="0.3">
      <c r="A11" s="79"/>
      <c r="B11" s="89" t="s">
        <v>53</v>
      </c>
      <c r="C11" s="90"/>
      <c r="D11" s="85"/>
      <c r="E11" s="85"/>
      <c r="F11" s="2"/>
      <c r="G11" s="232" t="s">
        <v>12</v>
      </c>
      <c r="H11" s="233"/>
      <c r="I11" s="233"/>
      <c r="J11" s="233"/>
      <c r="K11" s="233"/>
      <c r="L11" s="233"/>
      <c r="M11" s="233"/>
      <c r="N11" s="233"/>
      <c r="O11" s="234"/>
      <c r="P11" s="227"/>
      <c r="R11" s="62">
        <v>5</v>
      </c>
      <c r="S11" s="63" t="s">
        <v>44</v>
      </c>
    </row>
    <row r="12" spans="1:23" ht="16.5" thickBot="1" x14ac:dyDescent="0.3">
      <c r="A12" s="7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R12" s="62">
        <v>6</v>
      </c>
      <c r="S12" s="63" t="s">
        <v>45</v>
      </c>
    </row>
    <row r="13" spans="1:23" ht="30.75" thickBot="1" x14ac:dyDescent="0.3">
      <c r="A13" s="79"/>
      <c r="B13" s="194" t="s">
        <v>70</v>
      </c>
      <c r="C13" s="260" t="s">
        <v>71</v>
      </c>
      <c r="D13" s="260"/>
      <c r="E13" s="260" t="s">
        <v>80</v>
      </c>
      <c r="F13" s="260"/>
      <c r="G13" s="260"/>
      <c r="H13" s="260"/>
      <c r="I13" s="260"/>
      <c r="J13" s="260"/>
      <c r="K13" s="196"/>
      <c r="L13" s="196"/>
      <c r="M13" s="196"/>
      <c r="N13" s="252" t="s">
        <v>69</v>
      </c>
      <c r="O13" s="252"/>
      <c r="P13" s="252"/>
    </row>
    <row r="14" spans="1:23" ht="21" thickBot="1" x14ac:dyDescent="0.3">
      <c r="A14" s="79"/>
      <c r="B14" s="193"/>
      <c r="C14" s="239"/>
      <c r="D14" s="239"/>
      <c r="E14" s="239"/>
      <c r="F14" s="239"/>
      <c r="G14" s="239"/>
      <c r="H14" s="239"/>
      <c r="I14" s="239"/>
      <c r="J14" s="239"/>
      <c r="K14" s="179"/>
      <c r="L14" s="179"/>
      <c r="M14" s="179"/>
      <c r="N14" s="253"/>
      <c r="O14" s="254"/>
      <c r="P14" s="255"/>
    </row>
    <row r="15" spans="1:23" ht="23.25" hidden="1" customHeight="1" thickBot="1" x14ac:dyDescent="0.35">
      <c r="A15" s="79"/>
      <c r="B15" s="135"/>
      <c r="C15" s="138"/>
      <c r="D15" s="136"/>
      <c r="E15" s="137"/>
      <c r="F15" s="137"/>
      <c r="G15" s="174"/>
      <c r="H15" s="175"/>
      <c r="I15" s="175"/>
      <c r="J15" s="175"/>
      <c r="K15" s="175"/>
      <c r="L15" s="175"/>
      <c r="M15" s="175"/>
      <c r="N15" s="175"/>
      <c r="O15" s="176"/>
      <c r="P15" s="189"/>
    </row>
    <row r="16" spans="1:23" ht="8.1" customHeight="1" thickBot="1" x14ac:dyDescent="0.35">
      <c r="A16" s="79"/>
      <c r="B16" s="136"/>
      <c r="C16" s="136"/>
      <c r="D16" s="136"/>
      <c r="E16" s="137"/>
      <c r="F16" s="137"/>
      <c r="G16" s="155"/>
      <c r="H16" s="155"/>
      <c r="I16" s="155"/>
      <c r="J16" s="155"/>
      <c r="K16" s="154"/>
      <c r="L16" s="154"/>
      <c r="M16" s="154"/>
      <c r="N16" s="154"/>
      <c r="O16" s="154"/>
      <c r="P16" s="190"/>
    </row>
    <row r="17" spans="1:36" ht="21" thickBot="1" x14ac:dyDescent="0.3">
      <c r="A17" s="79"/>
      <c r="B17" s="188" t="s">
        <v>13</v>
      </c>
      <c r="C17" s="235"/>
      <c r="D17" s="236"/>
      <c r="E17" s="236"/>
      <c r="F17" s="236"/>
      <c r="G17" s="236"/>
      <c r="H17" s="236"/>
      <c r="I17" s="236"/>
      <c r="J17" s="236"/>
      <c r="K17" s="191"/>
      <c r="L17" s="191"/>
      <c r="M17" s="191"/>
      <c r="N17" s="237"/>
      <c r="O17" s="238"/>
      <c r="P17" s="192" t="s">
        <v>72</v>
      </c>
    </row>
    <row r="18" spans="1:36" ht="8.1" customHeight="1" thickBot="1" x14ac:dyDescent="0.3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5"/>
      <c r="L18" s="5"/>
      <c r="M18" s="5"/>
      <c r="N18" s="5"/>
      <c r="O18" s="5"/>
      <c r="P18" s="9"/>
    </row>
    <row r="19" spans="1:36" s="18" customFormat="1" ht="15.75" customHeight="1" x14ac:dyDescent="0.25">
      <c r="A19" s="256" t="s">
        <v>14</v>
      </c>
      <c r="B19" s="94"/>
      <c r="C19" s="95" t="s">
        <v>15</v>
      </c>
      <c r="D19" s="95" t="s">
        <v>16</v>
      </c>
      <c r="E19" s="95"/>
      <c r="F19" s="95"/>
      <c r="G19" s="95" t="s">
        <v>4</v>
      </c>
      <c r="H19" s="95" t="s">
        <v>5</v>
      </c>
      <c r="I19" s="95" t="s">
        <v>0</v>
      </c>
      <c r="J19" s="96" t="s">
        <v>11</v>
      </c>
      <c r="K19" s="96"/>
      <c r="L19" s="96"/>
      <c r="M19" s="96"/>
      <c r="N19" s="96"/>
      <c r="O19" s="96"/>
      <c r="P19" s="71"/>
      <c r="R19" s="19"/>
      <c r="S19" s="20"/>
      <c r="T19" s="21"/>
      <c r="U19" s="21" t="s">
        <v>17</v>
      </c>
      <c r="V19" s="21" t="s">
        <v>18</v>
      </c>
      <c r="W19" s="21" t="s">
        <v>17</v>
      </c>
      <c r="X19" s="21" t="s">
        <v>18</v>
      </c>
      <c r="Y19" s="21" t="s">
        <v>46</v>
      </c>
      <c r="Z19" s="21" t="s">
        <v>47</v>
      </c>
      <c r="AA19" s="18" t="s">
        <v>59</v>
      </c>
      <c r="AB19" s="18" t="s">
        <v>58</v>
      </c>
    </row>
    <row r="20" spans="1:36" s="18" customFormat="1" ht="53.25" customHeight="1" thickBot="1" x14ac:dyDescent="0.3">
      <c r="A20" s="257"/>
      <c r="B20" s="167" t="s">
        <v>19</v>
      </c>
      <c r="C20" s="167" t="s">
        <v>20</v>
      </c>
      <c r="D20" s="167" t="s">
        <v>21</v>
      </c>
      <c r="E20" s="25" t="s">
        <v>22</v>
      </c>
      <c r="F20" s="25" t="s">
        <v>23</v>
      </c>
      <c r="G20" s="258" t="s">
        <v>24</v>
      </c>
      <c r="H20" s="258"/>
      <c r="I20" s="258"/>
      <c r="J20" s="259"/>
      <c r="K20" s="168"/>
      <c r="L20" s="168"/>
      <c r="M20" s="168"/>
      <c r="N20" s="126" t="s">
        <v>59</v>
      </c>
      <c r="O20" s="126" t="s">
        <v>58</v>
      </c>
      <c r="P20" s="97" t="s">
        <v>52</v>
      </c>
      <c r="R20" s="19"/>
      <c r="S20" s="20"/>
      <c r="T20" s="22" t="s">
        <v>34</v>
      </c>
      <c r="U20" s="23">
        <v>1</v>
      </c>
      <c r="V20" s="23">
        <v>2</v>
      </c>
      <c r="W20" s="23">
        <v>3</v>
      </c>
      <c r="X20" s="23">
        <v>4</v>
      </c>
      <c r="Y20" s="24">
        <v>5</v>
      </c>
      <c r="Z20" s="24">
        <v>6</v>
      </c>
      <c r="AA20" s="125" t="s">
        <v>34</v>
      </c>
      <c r="AB20" s="125" t="s">
        <v>34</v>
      </c>
    </row>
    <row r="21" spans="1:36" s="27" customFormat="1" ht="15.95" customHeight="1" x14ac:dyDescent="0.25">
      <c r="A21" s="148">
        <v>1</v>
      </c>
      <c r="B21" s="149"/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1"/>
      <c r="N21" s="101"/>
      <c r="O21" s="101"/>
      <c r="P21" s="102"/>
      <c r="T21" s="4">
        <f t="shared" ref="T21:T84" si="0">(C21*D21*E21)/1000000</f>
        <v>0</v>
      </c>
      <c r="U21" s="4">
        <f t="shared" ref="U21:Z36" si="1">((((IF($G21=U$20,$G21*$C21,"0"))+(IF($H21=U$20,$H21*$C21,"0"))+(IF($I21=U$20,$I21*$D21,"0"))+(IF($J21=U$20,$J21*$D21,"0")))*$E21)/1000)/U$20</f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>IF(N21="",0,(C21*D21*E21)/1000000)</f>
        <v>0</v>
      </c>
      <c r="AB21" s="4">
        <f>IF(O21="",0,(C21*D21*E21)/1000000)</f>
        <v>0</v>
      </c>
    </row>
    <row r="22" spans="1:36" s="10" customFormat="1" ht="15.95" customHeight="1" x14ac:dyDescent="0.2">
      <c r="A22" s="26">
        <v>2</v>
      </c>
      <c r="B22" s="98"/>
      <c r="C22" s="100"/>
      <c r="D22" s="100"/>
      <c r="E22" s="103"/>
      <c r="F22" s="103"/>
      <c r="G22" s="103"/>
      <c r="H22" s="103"/>
      <c r="I22" s="103"/>
      <c r="J22" s="104"/>
      <c r="K22" s="104"/>
      <c r="L22" s="104"/>
      <c r="M22" s="104"/>
      <c r="N22" s="104"/>
      <c r="O22" s="104"/>
      <c r="P22" s="105"/>
      <c r="T22" s="4">
        <f t="shared" si="0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ref="AA22:AA85" si="2">IF(N22="",0,(C22*D22*E22)/1000000)</f>
        <v>0</v>
      </c>
      <c r="AB22" s="4">
        <f t="shared" ref="AB22:AB85" si="3">IF(O22="",0,(C22*D22*E22)/1000000)</f>
        <v>0</v>
      </c>
    </row>
    <row r="23" spans="1:36" s="10" customFormat="1" ht="15.95" customHeight="1" x14ac:dyDescent="0.2">
      <c r="A23" s="26">
        <v>3</v>
      </c>
      <c r="B23" s="99"/>
      <c r="C23" s="103"/>
      <c r="D23" s="103"/>
      <c r="E23" s="103"/>
      <c r="F23" s="103"/>
      <c r="G23" s="103"/>
      <c r="H23" s="103"/>
      <c r="I23" s="103"/>
      <c r="J23" s="104"/>
      <c r="K23" s="104"/>
      <c r="L23" s="104"/>
      <c r="M23" s="104"/>
      <c r="N23" s="104"/>
      <c r="O23" s="104"/>
      <c r="P23" s="105"/>
      <c r="T23" s="4">
        <f t="shared" si="0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2"/>
        <v>0</v>
      </c>
      <c r="AB23" s="4">
        <f t="shared" si="3"/>
        <v>0</v>
      </c>
    </row>
    <row r="24" spans="1:36" s="10" customFormat="1" ht="15.95" customHeight="1" x14ac:dyDescent="0.25">
      <c r="A24" s="26">
        <v>4</v>
      </c>
      <c r="B24" s="99"/>
      <c r="C24" s="103"/>
      <c r="D24" s="103"/>
      <c r="E24" s="103"/>
      <c r="F24" s="103"/>
      <c r="G24" s="103"/>
      <c r="H24" s="103"/>
      <c r="I24" s="103"/>
      <c r="J24" s="104"/>
      <c r="K24" s="104"/>
      <c r="L24" s="104"/>
      <c r="M24" s="104"/>
      <c r="N24" s="104"/>
      <c r="O24" s="104"/>
      <c r="P24" s="105"/>
      <c r="T24" s="4">
        <f t="shared" si="0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2"/>
        <v>0</v>
      </c>
      <c r="AB24" s="4">
        <f t="shared" si="3"/>
        <v>0</v>
      </c>
      <c r="AJ24" s="1"/>
    </row>
    <row r="25" spans="1:36" s="10" customFormat="1" ht="15.95" customHeight="1" x14ac:dyDescent="0.25">
      <c r="A25" s="26">
        <v>5</v>
      </c>
      <c r="B25" s="99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104"/>
      <c r="N25" s="104"/>
      <c r="O25" s="104"/>
      <c r="P25" s="105"/>
      <c r="R25" s="28"/>
      <c r="S25" s="29"/>
      <c r="T25" s="4">
        <f t="shared" si="0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2"/>
        <v>0</v>
      </c>
      <c r="AB25" s="4">
        <f t="shared" si="3"/>
        <v>0</v>
      </c>
      <c r="AJ25" s="1"/>
    </row>
    <row r="26" spans="1:36" s="10" customFormat="1" ht="15.95" customHeight="1" x14ac:dyDescent="0.25">
      <c r="A26" s="26">
        <v>6</v>
      </c>
      <c r="B26" s="99"/>
      <c r="C26" s="103"/>
      <c r="D26" s="103"/>
      <c r="E26" s="103"/>
      <c r="F26" s="103"/>
      <c r="G26" s="103"/>
      <c r="H26" s="103"/>
      <c r="I26" s="103"/>
      <c r="J26" s="104"/>
      <c r="K26" s="104"/>
      <c r="L26" s="104"/>
      <c r="M26" s="104"/>
      <c r="N26" s="104"/>
      <c r="O26" s="104"/>
      <c r="P26" s="105"/>
      <c r="R26" s="28"/>
      <c r="S26" s="29"/>
      <c r="T26" s="4">
        <f t="shared" si="0"/>
        <v>0</v>
      </c>
      <c r="U26" s="4">
        <f t="shared" si="1"/>
        <v>0</v>
      </c>
      <c r="V26" s="4">
        <f t="shared" si="1"/>
        <v>0</v>
      </c>
      <c r="W26" s="4">
        <f t="shared" si="1"/>
        <v>0</v>
      </c>
      <c r="X26" s="4">
        <f t="shared" si="1"/>
        <v>0</v>
      </c>
      <c r="Y26" s="4">
        <f t="shared" si="1"/>
        <v>0</v>
      </c>
      <c r="Z26" s="4">
        <f t="shared" si="1"/>
        <v>0</v>
      </c>
      <c r="AA26" s="4">
        <f t="shared" si="2"/>
        <v>0</v>
      </c>
      <c r="AB26" s="4">
        <f t="shared" si="3"/>
        <v>0</v>
      </c>
      <c r="AJ26" s="1"/>
    </row>
    <row r="27" spans="1:36" s="10" customFormat="1" ht="15.95" customHeight="1" x14ac:dyDescent="0.25">
      <c r="A27" s="26">
        <v>7</v>
      </c>
      <c r="B27" s="99"/>
      <c r="C27" s="103"/>
      <c r="D27" s="103"/>
      <c r="E27" s="103"/>
      <c r="F27" s="103"/>
      <c r="G27" s="103"/>
      <c r="H27" s="103"/>
      <c r="I27" s="103"/>
      <c r="J27" s="104"/>
      <c r="K27" s="104"/>
      <c r="L27" s="104"/>
      <c r="M27" s="104"/>
      <c r="N27" s="104"/>
      <c r="O27" s="104"/>
      <c r="P27" s="105"/>
      <c r="R27" s="28"/>
      <c r="S27" s="29"/>
      <c r="T27" s="4">
        <f t="shared" si="0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2"/>
        <v>0</v>
      </c>
      <c r="AB27" s="4">
        <f t="shared" si="3"/>
        <v>0</v>
      </c>
    </row>
    <row r="28" spans="1:36" s="10" customFormat="1" ht="15.95" customHeight="1" x14ac:dyDescent="0.25">
      <c r="A28" s="26">
        <v>8</v>
      </c>
      <c r="B28" s="99"/>
      <c r="C28" s="103"/>
      <c r="D28" s="103"/>
      <c r="E28" s="103"/>
      <c r="F28" s="103"/>
      <c r="G28" s="103"/>
      <c r="H28" s="103"/>
      <c r="I28" s="103"/>
      <c r="J28" s="104"/>
      <c r="K28" s="104"/>
      <c r="L28" s="104"/>
      <c r="M28" s="104"/>
      <c r="N28" s="104"/>
      <c r="O28" s="104"/>
      <c r="P28" s="105"/>
      <c r="R28" s="28"/>
      <c r="S28" s="29"/>
      <c r="T28" s="4">
        <f t="shared" si="0"/>
        <v>0</v>
      </c>
      <c r="U28" s="4">
        <f t="shared" si="1"/>
        <v>0</v>
      </c>
      <c r="V28" s="4">
        <f t="shared" si="1"/>
        <v>0</v>
      </c>
      <c r="W28" s="4">
        <f t="shared" si="1"/>
        <v>0</v>
      </c>
      <c r="X28" s="4">
        <f t="shared" si="1"/>
        <v>0</v>
      </c>
      <c r="Y28" s="4">
        <f t="shared" si="1"/>
        <v>0</v>
      </c>
      <c r="Z28" s="4">
        <f t="shared" si="1"/>
        <v>0</v>
      </c>
      <c r="AA28" s="4">
        <f t="shared" si="2"/>
        <v>0</v>
      </c>
      <c r="AB28" s="4">
        <f t="shared" si="3"/>
        <v>0</v>
      </c>
    </row>
    <row r="29" spans="1:36" s="10" customFormat="1" ht="15.95" customHeight="1" x14ac:dyDescent="0.25">
      <c r="A29" s="26">
        <v>9</v>
      </c>
      <c r="B29" s="99"/>
      <c r="C29" s="103"/>
      <c r="D29" s="103"/>
      <c r="E29" s="103"/>
      <c r="F29" s="103"/>
      <c r="G29" s="103"/>
      <c r="H29" s="103"/>
      <c r="I29" s="103"/>
      <c r="J29" s="104"/>
      <c r="K29" s="104"/>
      <c r="L29" s="104"/>
      <c r="M29" s="104"/>
      <c r="N29" s="104"/>
      <c r="O29" s="104"/>
      <c r="P29" s="105"/>
      <c r="R29" s="11"/>
      <c r="S29" s="13"/>
      <c r="T29" s="4">
        <f t="shared" si="0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2"/>
        <v>0</v>
      </c>
      <c r="AB29" s="4">
        <f t="shared" si="3"/>
        <v>0</v>
      </c>
    </row>
    <row r="30" spans="1:36" s="10" customFormat="1" ht="15.95" customHeight="1" x14ac:dyDescent="0.2">
      <c r="A30" s="26">
        <v>10</v>
      </c>
      <c r="B30" s="99"/>
      <c r="C30" s="103"/>
      <c r="D30" s="103"/>
      <c r="E30" s="103"/>
      <c r="F30" s="103"/>
      <c r="G30" s="103"/>
      <c r="H30" s="103"/>
      <c r="I30" s="103"/>
      <c r="J30" s="104"/>
      <c r="K30" s="104"/>
      <c r="L30" s="104"/>
      <c r="M30" s="104"/>
      <c r="N30" s="104"/>
      <c r="O30" s="104"/>
      <c r="P30" s="105"/>
      <c r="R30" s="14"/>
      <c r="S30" s="13"/>
      <c r="T30" s="4">
        <f t="shared" si="0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2"/>
        <v>0</v>
      </c>
      <c r="AB30" s="4">
        <f t="shared" si="3"/>
        <v>0</v>
      </c>
    </row>
    <row r="31" spans="1:36" s="10" customFormat="1" ht="15.95" customHeight="1" x14ac:dyDescent="0.2">
      <c r="A31" s="26">
        <v>11</v>
      </c>
      <c r="B31" s="99"/>
      <c r="C31" s="103"/>
      <c r="D31" s="103"/>
      <c r="E31" s="103"/>
      <c r="F31" s="103"/>
      <c r="G31" s="103"/>
      <c r="H31" s="103"/>
      <c r="I31" s="103"/>
      <c r="J31" s="104"/>
      <c r="K31" s="104"/>
      <c r="L31" s="104"/>
      <c r="M31" s="104"/>
      <c r="N31" s="104"/>
      <c r="O31" s="104"/>
      <c r="P31" s="105"/>
      <c r="R31" s="14"/>
      <c r="S31" s="13"/>
      <c r="T31" s="4">
        <f t="shared" si="0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2"/>
        <v>0</v>
      </c>
      <c r="AB31" s="4">
        <f t="shared" si="3"/>
        <v>0</v>
      </c>
    </row>
    <row r="32" spans="1:36" s="10" customFormat="1" ht="15.95" customHeight="1" x14ac:dyDescent="0.2">
      <c r="A32" s="26">
        <v>12</v>
      </c>
      <c r="B32" s="99"/>
      <c r="C32" s="103"/>
      <c r="D32" s="103"/>
      <c r="E32" s="103"/>
      <c r="F32" s="103"/>
      <c r="G32" s="103"/>
      <c r="H32" s="103"/>
      <c r="I32" s="103"/>
      <c r="J32" s="104"/>
      <c r="K32" s="104"/>
      <c r="L32" s="104"/>
      <c r="M32" s="104"/>
      <c r="N32" s="104"/>
      <c r="O32" s="104"/>
      <c r="P32" s="105"/>
      <c r="R32" s="14"/>
      <c r="S32" s="13"/>
      <c r="T32" s="4">
        <f t="shared" si="0"/>
        <v>0</v>
      </c>
      <c r="U32" s="4">
        <f t="shared" si="1"/>
        <v>0</v>
      </c>
      <c r="V32" s="4">
        <f t="shared" si="1"/>
        <v>0</v>
      </c>
      <c r="W32" s="4">
        <f t="shared" si="1"/>
        <v>0</v>
      </c>
      <c r="X32" s="4">
        <f t="shared" si="1"/>
        <v>0</v>
      </c>
      <c r="Y32" s="4">
        <f t="shared" si="1"/>
        <v>0</v>
      </c>
      <c r="Z32" s="4">
        <f t="shared" si="1"/>
        <v>0</v>
      </c>
      <c r="AA32" s="4">
        <f t="shared" si="2"/>
        <v>0</v>
      </c>
      <c r="AB32" s="4">
        <f t="shared" si="3"/>
        <v>0</v>
      </c>
    </row>
    <row r="33" spans="1:28" s="10" customFormat="1" ht="15.95" customHeight="1" x14ac:dyDescent="0.2">
      <c r="A33" s="26">
        <v>13</v>
      </c>
      <c r="B33" s="99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/>
      <c r="N33" s="104"/>
      <c r="O33" s="104"/>
      <c r="P33" s="105"/>
      <c r="R33" s="14"/>
      <c r="S33" s="13"/>
      <c r="T33" s="4">
        <f t="shared" si="0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2"/>
        <v>0</v>
      </c>
      <c r="AB33" s="4">
        <f t="shared" si="3"/>
        <v>0</v>
      </c>
    </row>
    <row r="34" spans="1:28" s="10" customFormat="1" ht="15.95" customHeight="1" x14ac:dyDescent="0.2">
      <c r="A34" s="26">
        <v>14</v>
      </c>
      <c r="B34" s="99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/>
      <c r="N34" s="104"/>
      <c r="O34" s="104"/>
      <c r="P34" s="105"/>
      <c r="R34" s="14"/>
      <c r="S34" s="13"/>
      <c r="T34" s="4">
        <f t="shared" si="0"/>
        <v>0</v>
      </c>
      <c r="U34" s="4">
        <f t="shared" si="1"/>
        <v>0</v>
      </c>
      <c r="V34" s="4">
        <f t="shared" si="1"/>
        <v>0</v>
      </c>
      <c r="W34" s="4">
        <f t="shared" si="1"/>
        <v>0</v>
      </c>
      <c r="X34" s="4">
        <f t="shared" si="1"/>
        <v>0</v>
      </c>
      <c r="Y34" s="4">
        <f t="shared" si="1"/>
        <v>0</v>
      </c>
      <c r="Z34" s="4">
        <f t="shared" si="1"/>
        <v>0</v>
      </c>
      <c r="AA34" s="4">
        <f t="shared" si="2"/>
        <v>0</v>
      </c>
      <c r="AB34" s="4">
        <f t="shared" si="3"/>
        <v>0</v>
      </c>
    </row>
    <row r="35" spans="1:28" s="10" customFormat="1" ht="15.95" customHeight="1" x14ac:dyDescent="0.2">
      <c r="A35" s="26">
        <v>15</v>
      </c>
      <c r="B35" s="99"/>
      <c r="C35" s="103"/>
      <c r="D35" s="103"/>
      <c r="E35" s="103"/>
      <c r="F35" s="103"/>
      <c r="G35" s="103"/>
      <c r="H35" s="103"/>
      <c r="I35" s="103"/>
      <c r="J35" s="104"/>
      <c r="K35" s="104"/>
      <c r="L35" s="104"/>
      <c r="M35" s="104"/>
      <c r="N35" s="104"/>
      <c r="O35" s="104"/>
      <c r="P35" s="105"/>
      <c r="R35" s="14"/>
      <c r="S35" s="13"/>
      <c r="T35" s="4">
        <f t="shared" si="0"/>
        <v>0</v>
      </c>
      <c r="U35" s="4">
        <f t="shared" si="1"/>
        <v>0</v>
      </c>
      <c r="V35" s="4">
        <f t="shared" si="1"/>
        <v>0</v>
      </c>
      <c r="W35" s="4">
        <f t="shared" si="1"/>
        <v>0</v>
      </c>
      <c r="X35" s="4">
        <f t="shared" si="1"/>
        <v>0</v>
      </c>
      <c r="Y35" s="4">
        <f t="shared" si="1"/>
        <v>0</v>
      </c>
      <c r="Z35" s="4">
        <f t="shared" si="1"/>
        <v>0</v>
      </c>
      <c r="AA35" s="4">
        <f t="shared" si="2"/>
        <v>0</v>
      </c>
      <c r="AB35" s="4">
        <f t="shared" si="3"/>
        <v>0</v>
      </c>
    </row>
    <row r="36" spans="1:28" s="10" customFormat="1" ht="15.95" customHeight="1" x14ac:dyDescent="0.2">
      <c r="A36" s="26">
        <v>16</v>
      </c>
      <c r="B36" s="99"/>
      <c r="C36" s="103"/>
      <c r="D36" s="103"/>
      <c r="E36" s="103"/>
      <c r="F36" s="103"/>
      <c r="G36" s="103"/>
      <c r="H36" s="103"/>
      <c r="I36" s="103"/>
      <c r="J36" s="104"/>
      <c r="K36" s="104"/>
      <c r="L36" s="104"/>
      <c r="M36" s="104"/>
      <c r="N36" s="104"/>
      <c r="O36" s="104"/>
      <c r="P36" s="105"/>
      <c r="R36" s="14"/>
      <c r="S36" s="13"/>
      <c r="T36" s="4">
        <f t="shared" si="0"/>
        <v>0</v>
      </c>
      <c r="U36" s="4">
        <f t="shared" si="1"/>
        <v>0</v>
      </c>
      <c r="V36" s="4">
        <f t="shared" si="1"/>
        <v>0</v>
      </c>
      <c r="W36" s="4">
        <f t="shared" si="1"/>
        <v>0</v>
      </c>
      <c r="X36" s="4">
        <f t="shared" si="1"/>
        <v>0</v>
      </c>
      <c r="Y36" s="4">
        <f t="shared" si="1"/>
        <v>0</v>
      </c>
      <c r="Z36" s="4">
        <f t="shared" si="1"/>
        <v>0</v>
      </c>
      <c r="AA36" s="4">
        <f t="shared" si="2"/>
        <v>0</v>
      </c>
      <c r="AB36" s="4">
        <f t="shared" si="3"/>
        <v>0</v>
      </c>
    </row>
    <row r="37" spans="1:28" s="10" customFormat="1" ht="15.95" customHeight="1" x14ac:dyDescent="0.2">
      <c r="A37" s="26">
        <v>17</v>
      </c>
      <c r="B37" s="99"/>
      <c r="C37" s="103"/>
      <c r="D37" s="103"/>
      <c r="E37" s="103"/>
      <c r="F37" s="103"/>
      <c r="G37" s="103"/>
      <c r="H37" s="103"/>
      <c r="I37" s="103"/>
      <c r="J37" s="104"/>
      <c r="K37" s="104"/>
      <c r="L37" s="104"/>
      <c r="M37" s="104"/>
      <c r="N37" s="104"/>
      <c r="O37" s="104"/>
      <c r="P37" s="105"/>
      <c r="R37" s="14"/>
      <c r="S37" s="13"/>
      <c r="T37" s="4">
        <f t="shared" si="0"/>
        <v>0</v>
      </c>
      <c r="U37" s="4">
        <f t="shared" ref="U37:Z52" si="4">((((IF($G37=U$20,$G37*$C37,"0"))+(IF($H37=U$20,$H37*$C37,"0"))+(IF($I37=U$20,$I37*$D37,"0"))+(IF($J37=U$20,$J37*$D37,"0")))*$E37)/1000)/U$20</f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  <c r="AA37" s="4">
        <f t="shared" si="2"/>
        <v>0</v>
      </c>
      <c r="AB37" s="4">
        <f t="shared" si="3"/>
        <v>0</v>
      </c>
    </row>
    <row r="38" spans="1:28" s="10" customFormat="1" ht="15.95" customHeight="1" x14ac:dyDescent="0.2">
      <c r="A38" s="26">
        <v>18</v>
      </c>
      <c r="B38" s="98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/>
      <c r="N38" s="101"/>
      <c r="O38" s="101"/>
      <c r="P38" s="102"/>
      <c r="R38" s="14"/>
      <c r="S38" s="13"/>
      <c r="T38" s="4">
        <f t="shared" si="0"/>
        <v>0</v>
      </c>
      <c r="U38" s="4">
        <f t="shared" si="4"/>
        <v>0</v>
      </c>
      <c r="V38" s="4">
        <f t="shared" si="4"/>
        <v>0</v>
      </c>
      <c r="W38" s="4">
        <f t="shared" si="4"/>
        <v>0</v>
      </c>
      <c r="X38" s="4">
        <f t="shared" si="4"/>
        <v>0</v>
      </c>
      <c r="Y38" s="4">
        <f t="shared" si="4"/>
        <v>0</v>
      </c>
      <c r="Z38" s="4">
        <f t="shared" si="4"/>
        <v>0</v>
      </c>
      <c r="AA38" s="4">
        <f t="shared" si="2"/>
        <v>0</v>
      </c>
      <c r="AB38" s="4">
        <f t="shared" si="3"/>
        <v>0</v>
      </c>
    </row>
    <row r="39" spans="1:28" s="10" customFormat="1" ht="15.95" customHeight="1" x14ac:dyDescent="0.2">
      <c r="A39" s="26">
        <v>19</v>
      </c>
      <c r="B39" s="99"/>
      <c r="C39" s="103"/>
      <c r="D39" s="103"/>
      <c r="E39" s="103"/>
      <c r="F39" s="103"/>
      <c r="G39" s="103"/>
      <c r="H39" s="103"/>
      <c r="I39" s="103"/>
      <c r="J39" s="104"/>
      <c r="K39" s="104"/>
      <c r="L39" s="104"/>
      <c r="M39" s="104"/>
      <c r="N39" s="104"/>
      <c r="O39" s="104"/>
      <c r="P39" s="105"/>
      <c r="R39" s="14"/>
      <c r="S39" s="13"/>
      <c r="T39" s="4">
        <f t="shared" si="0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  <c r="AA39" s="4">
        <f t="shared" si="2"/>
        <v>0</v>
      </c>
      <c r="AB39" s="4">
        <f t="shared" si="3"/>
        <v>0</v>
      </c>
    </row>
    <row r="40" spans="1:28" s="10" customFormat="1" ht="15.95" customHeight="1" x14ac:dyDescent="0.2">
      <c r="A40" s="26">
        <v>20</v>
      </c>
      <c r="B40" s="99"/>
      <c r="C40" s="103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5"/>
      <c r="R40" s="14"/>
      <c r="S40" s="13"/>
      <c r="T40" s="4">
        <f t="shared" si="0"/>
        <v>0</v>
      </c>
      <c r="U40" s="4">
        <f t="shared" si="4"/>
        <v>0</v>
      </c>
      <c r="V40" s="4">
        <f t="shared" si="4"/>
        <v>0</v>
      </c>
      <c r="W40" s="4">
        <f t="shared" si="4"/>
        <v>0</v>
      </c>
      <c r="X40" s="4">
        <f t="shared" si="4"/>
        <v>0</v>
      </c>
      <c r="Y40" s="4">
        <f t="shared" si="4"/>
        <v>0</v>
      </c>
      <c r="Z40" s="4">
        <f t="shared" si="4"/>
        <v>0</v>
      </c>
      <c r="AA40" s="4">
        <f t="shared" si="2"/>
        <v>0</v>
      </c>
      <c r="AB40" s="4">
        <f t="shared" si="3"/>
        <v>0</v>
      </c>
    </row>
    <row r="41" spans="1:28" s="10" customFormat="1" ht="15.95" customHeight="1" x14ac:dyDescent="0.2">
      <c r="A41" s="26">
        <v>21</v>
      </c>
      <c r="B41" s="99"/>
      <c r="C41" s="103"/>
      <c r="D41" s="103"/>
      <c r="E41" s="103"/>
      <c r="F41" s="103"/>
      <c r="G41" s="103"/>
      <c r="H41" s="103"/>
      <c r="I41" s="103"/>
      <c r="J41" s="104"/>
      <c r="K41" s="104"/>
      <c r="L41" s="104"/>
      <c r="M41" s="104"/>
      <c r="N41" s="104"/>
      <c r="O41" s="104"/>
      <c r="P41" s="105"/>
      <c r="R41" s="14"/>
      <c r="S41" s="13"/>
      <c r="T41" s="4">
        <f t="shared" si="0"/>
        <v>0</v>
      </c>
      <c r="U41" s="4">
        <f t="shared" si="4"/>
        <v>0</v>
      </c>
      <c r="V41" s="4">
        <f t="shared" si="4"/>
        <v>0</v>
      </c>
      <c r="W41" s="4">
        <f t="shared" si="4"/>
        <v>0</v>
      </c>
      <c r="X41" s="4">
        <f t="shared" si="4"/>
        <v>0</v>
      </c>
      <c r="Y41" s="4">
        <f t="shared" si="4"/>
        <v>0</v>
      </c>
      <c r="Z41" s="4">
        <f t="shared" si="4"/>
        <v>0</v>
      </c>
      <c r="AA41" s="4">
        <f t="shared" si="2"/>
        <v>0</v>
      </c>
      <c r="AB41" s="4">
        <f t="shared" si="3"/>
        <v>0</v>
      </c>
    </row>
    <row r="42" spans="1:28" s="10" customFormat="1" ht="15.95" customHeight="1" x14ac:dyDescent="0.2">
      <c r="A42" s="26">
        <v>22</v>
      </c>
      <c r="B42" s="99"/>
      <c r="C42" s="103"/>
      <c r="D42" s="103"/>
      <c r="E42" s="103"/>
      <c r="F42" s="103"/>
      <c r="G42" s="103"/>
      <c r="H42" s="103"/>
      <c r="I42" s="103"/>
      <c r="J42" s="104"/>
      <c r="K42" s="104"/>
      <c r="L42" s="104"/>
      <c r="M42" s="104"/>
      <c r="N42" s="104"/>
      <c r="O42" s="104"/>
      <c r="P42" s="105"/>
      <c r="R42" s="14"/>
      <c r="S42" s="13"/>
      <c r="T42" s="4">
        <f t="shared" si="0"/>
        <v>0</v>
      </c>
      <c r="U42" s="4">
        <f t="shared" si="4"/>
        <v>0</v>
      </c>
      <c r="V42" s="4">
        <f t="shared" si="4"/>
        <v>0</v>
      </c>
      <c r="W42" s="4">
        <f t="shared" si="4"/>
        <v>0</v>
      </c>
      <c r="X42" s="4">
        <f t="shared" si="4"/>
        <v>0</v>
      </c>
      <c r="Y42" s="4">
        <f t="shared" si="4"/>
        <v>0</v>
      </c>
      <c r="Z42" s="4">
        <f t="shared" si="4"/>
        <v>0</v>
      </c>
      <c r="AA42" s="4">
        <f t="shared" si="2"/>
        <v>0</v>
      </c>
      <c r="AB42" s="4">
        <f t="shared" si="3"/>
        <v>0</v>
      </c>
    </row>
    <row r="43" spans="1:28" s="10" customFormat="1" ht="15.95" customHeight="1" x14ac:dyDescent="0.2">
      <c r="A43" s="26">
        <v>23</v>
      </c>
      <c r="B43" s="99"/>
      <c r="C43" s="103"/>
      <c r="D43" s="103"/>
      <c r="E43" s="103"/>
      <c r="F43" s="103"/>
      <c r="G43" s="103"/>
      <c r="H43" s="103"/>
      <c r="I43" s="103"/>
      <c r="J43" s="104"/>
      <c r="K43" s="104"/>
      <c r="L43" s="104"/>
      <c r="M43" s="104"/>
      <c r="N43" s="104"/>
      <c r="O43" s="104"/>
      <c r="P43" s="105"/>
      <c r="R43" s="14"/>
      <c r="S43" s="13"/>
      <c r="T43" s="4">
        <f t="shared" si="0"/>
        <v>0</v>
      </c>
      <c r="U43" s="4">
        <f t="shared" si="4"/>
        <v>0</v>
      </c>
      <c r="V43" s="4">
        <f t="shared" si="4"/>
        <v>0</v>
      </c>
      <c r="W43" s="4">
        <f t="shared" si="4"/>
        <v>0</v>
      </c>
      <c r="X43" s="4">
        <f t="shared" si="4"/>
        <v>0</v>
      </c>
      <c r="Y43" s="4">
        <f t="shared" si="4"/>
        <v>0</v>
      </c>
      <c r="Z43" s="4">
        <f t="shared" si="4"/>
        <v>0</v>
      </c>
      <c r="AA43" s="4">
        <f t="shared" si="2"/>
        <v>0</v>
      </c>
      <c r="AB43" s="4">
        <f t="shared" si="3"/>
        <v>0</v>
      </c>
    </row>
    <row r="44" spans="1:28" s="10" customFormat="1" ht="15.95" customHeight="1" x14ac:dyDescent="0.2">
      <c r="A44" s="26">
        <v>24</v>
      </c>
      <c r="B44" s="99"/>
      <c r="C44" s="103"/>
      <c r="D44" s="103"/>
      <c r="E44" s="103"/>
      <c r="F44" s="103"/>
      <c r="G44" s="103"/>
      <c r="H44" s="103"/>
      <c r="I44" s="103"/>
      <c r="J44" s="104"/>
      <c r="K44" s="104"/>
      <c r="L44" s="104"/>
      <c r="M44" s="104"/>
      <c r="N44" s="104"/>
      <c r="O44" s="104"/>
      <c r="P44" s="105"/>
      <c r="R44" s="14"/>
      <c r="S44" s="13"/>
      <c r="T44" s="4">
        <f t="shared" si="0"/>
        <v>0</v>
      </c>
      <c r="U44" s="4">
        <f t="shared" si="4"/>
        <v>0</v>
      </c>
      <c r="V44" s="4">
        <f t="shared" si="4"/>
        <v>0</v>
      </c>
      <c r="W44" s="4">
        <f t="shared" si="4"/>
        <v>0</v>
      </c>
      <c r="X44" s="4">
        <f t="shared" si="4"/>
        <v>0</v>
      </c>
      <c r="Y44" s="4">
        <f t="shared" si="4"/>
        <v>0</v>
      </c>
      <c r="Z44" s="4">
        <f t="shared" si="4"/>
        <v>0</v>
      </c>
      <c r="AA44" s="4">
        <f t="shared" si="2"/>
        <v>0</v>
      </c>
      <c r="AB44" s="4">
        <f t="shared" si="3"/>
        <v>0</v>
      </c>
    </row>
    <row r="45" spans="1:28" s="10" customFormat="1" ht="15.95" customHeight="1" x14ac:dyDescent="0.2">
      <c r="A45" s="26">
        <v>25</v>
      </c>
      <c r="B45" s="99"/>
      <c r="C45" s="103"/>
      <c r="D45" s="103"/>
      <c r="E45" s="103"/>
      <c r="F45" s="103"/>
      <c r="G45" s="103"/>
      <c r="H45" s="103"/>
      <c r="I45" s="103"/>
      <c r="J45" s="104"/>
      <c r="K45" s="104"/>
      <c r="L45" s="104"/>
      <c r="M45" s="104"/>
      <c r="N45" s="104"/>
      <c r="O45" s="104"/>
      <c r="P45" s="105"/>
      <c r="R45" s="14"/>
      <c r="S45" s="13"/>
      <c r="T45" s="4">
        <f t="shared" si="0"/>
        <v>0</v>
      </c>
      <c r="U45" s="4">
        <f t="shared" si="4"/>
        <v>0</v>
      </c>
      <c r="V45" s="4">
        <f t="shared" si="4"/>
        <v>0</v>
      </c>
      <c r="W45" s="4">
        <f t="shared" si="4"/>
        <v>0</v>
      </c>
      <c r="X45" s="4">
        <f t="shared" si="4"/>
        <v>0</v>
      </c>
      <c r="Y45" s="4">
        <f t="shared" si="4"/>
        <v>0</v>
      </c>
      <c r="Z45" s="4">
        <f t="shared" si="4"/>
        <v>0</v>
      </c>
      <c r="AA45" s="4">
        <f t="shared" si="2"/>
        <v>0</v>
      </c>
      <c r="AB45" s="4">
        <f t="shared" si="3"/>
        <v>0</v>
      </c>
    </row>
    <row r="46" spans="1:28" s="10" customFormat="1" ht="15.95" customHeight="1" x14ac:dyDescent="0.2">
      <c r="A46" s="26">
        <v>26</v>
      </c>
      <c r="B46" s="99"/>
      <c r="C46" s="103"/>
      <c r="D46" s="103"/>
      <c r="E46" s="103"/>
      <c r="F46" s="103"/>
      <c r="G46" s="103"/>
      <c r="H46" s="103"/>
      <c r="I46" s="103"/>
      <c r="J46" s="104"/>
      <c r="K46" s="104"/>
      <c r="L46" s="104"/>
      <c r="M46" s="104"/>
      <c r="N46" s="104"/>
      <c r="O46" s="104"/>
      <c r="P46" s="105"/>
      <c r="R46" s="14"/>
      <c r="S46" s="13"/>
      <c r="T46" s="4">
        <f t="shared" si="0"/>
        <v>0</v>
      </c>
      <c r="U46" s="4">
        <f t="shared" si="4"/>
        <v>0</v>
      </c>
      <c r="V46" s="4">
        <f t="shared" si="4"/>
        <v>0</v>
      </c>
      <c r="W46" s="4">
        <f t="shared" si="4"/>
        <v>0</v>
      </c>
      <c r="X46" s="4">
        <f t="shared" si="4"/>
        <v>0</v>
      </c>
      <c r="Y46" s="4">
        <f t="shared" si="4"/>
        <v>0</v>
      </c>
      <c r="Z46" s="4">
        <f t="shared" si="4"/>
        <v>0</v>
      </c>
      <c r="AA46" s="4">
        <f t="shared" si="2"/>
        <v>0</v>
      </c>
      <c r="AB46" s="4">
        <f t="shared" si="3"/>
        <v>0</v>
      </c>
    </row>
    <row r="47" spans="1:28" s="10" customFormat="1" ht="15.95" customHeight="1" x14ac:dyDescent="0.2">
      <c r="A47" s="26">
        <v>27</v>
      </c>
      <c r="B47" s="99"/>
      <c r="C47" s="103"/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  <c r="O47" s="104"/>
      <c r="P47" s="105"/>
      <c r="R47" s="14"/>
      <c r="S47" s="13"/>
      <c r="T47" s="4">
        <f t="shared" si="0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  <c r="AA47" s="4">
        <f t="shared" si="2"/>
        <v>0</v>
      </c>
      <c r="AB47" s="4">
        <f t="shared" si="3"/>
        <v>0</v>
      </c>
    </row>
    <row r="48" spans="1:28" s="10" customFormat="1" ht="15.95" customHeight="1" x14ac:dyDescent="0.2">
      <c r="A48" s="26">
        <v>28</v>
      </c>
      <c r="B48" s="99"/>
      <c r="C48" s="103"/>
      <c r="D48" s="103"/>
      <c r="E48" s="103"/>
      <c r="F48" s="103"/>
      <c r="G48" s="103"/>
      <c r="H48" s="103"/>
      <c r="I48" s="103"/>
      <c r="J48" s="104"/>
      <c r="K48" s="104"/>
      <c r="L48" s="104"/>
      <c r="M48" s="104"/>
      <c r="N48" s="104"/>
      <c r="O48" s="104"/>
      <c r="P48" s="105"/>
      <c r="R48" s="14"/>
      <c r="S48" s="13"/>
      <c r="T48" s="4">
        <f t="shared" si="0"/>
        <v>0</v>
      </c>
      <c r="U48" s="4">
        <f t="shared" si="4"/>
        <v>0</v>
      </c>
      <c r="V48" s="4">
        <f t="shared" si="4"/>
        <v>0</v>
      </c>
      <c r="W48" s="4">
        <f t="shared" si="4"/>
        <v>0</v>
      </c>
      <c r="X48" s="4">
        <f t="shared" si="4"/>
        <v>0</v>
      </c>
      <c r="Y48" s="4">
        <f t="shared" si="4"/>
        <v>0</v>
      </c>
      <c r="Z48" s="4">
        <f t="shared" si="4"/>
        <v>0</v>
      </c>
      <c r="AA48" s="4">
        <f t="shared" si="2"/>
        <v>0</v>
      </c>
      <c r="AB48" s="4">
        <f t="shared" si="3"/>
        <v>0</v>
      </c>
    </row>
    <row r="49" spans="1:28" s="10" customFormat="1" ht="15.95" customHeight="1" x14ac:dyDescent="0.2">
      <c r="A49" s="26">
        <v>29</v>
      </c>
      <c r="B49" s="99"/>
      <c r="C49" s="103"/>
      <c r="D49" s="103"/>
      <c r="E49" s="103"/>
      <c r="F49" s="103"/>
      <c r="G49" s="103"/>
      <c r="H49" s="103"/>
      <c r="I49" s="103"/>
      <c r="J49" s="104"/>
      <c r="K49" s="104"/>
      <c r="L49" s="104"/>
      <c r="M49" s="104"/>
      <c r="N49" s="104"/>
      <c r="O49" s="104"/>
      <c r="P49" s="105"/>
      <c r="R49" s="14"/>
      <c r="S49" s="13"/>
      <c r="T49" s="4">
        <f t="shared" si="0"/>
        <v>0</v>
      </c>
      <c r="U49" s="4">
        <f t="shared" si="4"/>
        <v>0</v>
      </c>
      <c r="V49" s="4">
        <f t="shared" si="4"/>
        <v>0</v>
      </c>
      <c r="W49" s="4">
        <f t="shared" si="4"/>
        <v>0</v>
      </c>
      <c r="X49" s="4">
        <f t="shared" si="4"/>
        <v>0</v>
      </c>
      <c r="Y49" s="4">
        <f t="shared" si="4"/>
        <v>0</v>
      </c>
      <c r="Z49" s="4">
        <f t="shared" si="4"/>
        <v>0</v>
      </c>
      <c r="AA49" s="4">
        <f t="shared" si="2"/>
        <v>0</v>
      </c>
      <c r="AB49" s="4">
        <f t="shared" si="3"/>
        <v>0</v>
      </c>
    </row>
    <row r="50" spans="1:28" s="10" customFormat="1" ht="15.95" customHeight="1" x14ac:dyDescent="0.2">
      <c r="A50" s="26">
        <v>30</v>
      </c>
      <c r="B50" s="99"/>
      <c r="C50" s="103"/>
      <c r="D50" s="103"/>
      <c r="E50" s="103"/>
      <c r="F50" s="103"/>
      <c r="G50" s="103"/>
      <c r="H50" s="103"/>
      <c r="I50" s="103"/>
      <c r="J50" s="104"/>
      <c r="K50" s="104"/>
      <c r="L50" s="104"/>
      <c r="M50" s="104"/>
      <c r="N50" s="104"/>
      <c r="O50" s="104"/>
      <c r="P50" s="105"/>
      <c r="R50" s="14"/>
      <c r="S50" s="13"/>
      <c r="T50" s="4">
        <f t="shared" si="0"/>
        <v>0</v>
      </c>
      <c r="U50" s="4">
        <f t="shared" si="4"/>
        <v>0</v>
      </c>
      <c r="V50" s="4">
        <f t="shared" si="4"/>
        <v>0</v>
      </c>
      <c r="W50" s="4">
        <f t="shared" si="4"/>
        <v>0</v>
      </c>
      <c r="X50" s="4">
        <f t="shared" si="4"/>
        <v>0</v>
      </c>
      <c r="Y50" s="4">
        <f t="shared" si="4"/>
        <v>0</v>
      </c>
      <c r="Z50" s="4">
        <f t="shared" si="4"/>
        <v>0</v>
      </c>
      <c r="AA50" s="4">
        <f t="shared" si="2"/>
        <v>0</v>
      </c>
      <c r="AB50" s="4">
        <f t="shared" si="3"/>
        <v>0</v>
      </c>
    </row>
    <row r="51" spans="1:28" s="10" customFormat="1" ht="15.95" customHeight="1" x14ac:dyDescent="0.2">
      <c r="A51" s="26">
        <v>31</v>
      </c>
      <c r="B51" s="99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4"/>
      <c r="N51" s="104"/>
      <c r="O51" s="104"/>
      <c r="P51" s="105"/>
      <c r="R51" s="14"/>
      <c r="S51" s="13"/>
      <c r="T51" s="4">
        <f t="shared" si="0"/>
        <v>0</v>
      </c>
      <c r="U51" s="4">
        <f t="shared" si="4"/>
        <v>0</v>
      </c>
      <c r="V51" s="4">
        <f t="shared" si="4"/>
        <v>0</v>
      </c>
      <c r="W51" s="4">
        <f t="shared" si="4"/>
        <v>0</v>
      </c>
      <c r="X51" s="4">
        <f t="shared" si="4"/>
        <v>0</v>
      </c>
      <c r="Y51" s="4">
        <f t="shared" si="4"/>
        <v>0</v>
      </c>
      <c r="Z51" s="4">
        <f t="shared" si="4"/>
        <v>0</v>
      </c>
      <c r="AA51" s="4">
        <f t="shared" si="2"/>
        <v>0</v>
      </c>
      <c r="AB51" s="4">
        <f t="shared" si="3"/>
        <v>0</v>
      </c>
    </row>
    <row r="52" spans="1:28" s="10" customFormat="1" ht="15.95" customHeight="1" x14ac:dyDescent="0.2">
      <c r="A52" s="26">
        <v>32</v>
      </c>
      <c r="B52" s="99"/>
      <c r="C52" s="103"/>
      <c r="D52" s="103"/>
      <c r="E52" s="103"/>
      <c r="F52" s="103"/>
      <c r="G52" s="103"/>
      <c r="H52" s="103"/>
      <c r="I52" s="103"/>
      <c r="J52" s="104"/>
      <c r="K52" s="104"/>
      <c r="L52" s="104"/>
      <c r="M52" s="104"/>
      <c r="N52" s="104"/>
      <c r="O52" s="104"/>
      <c r="P52" s="105"/>
      <c r="R52" s="14"/>
      <c r="S52" s="13"/>
      <c r="T52" s="4">
        <f t="shared" si="0"/>
        <v>0</v>
      </c>
      <c r="U52" s="4">
        <f t="shared" si="4"/>
        <v>0</v>
      </c>
      <c r="V52" s="4">
        <f t="shared" si="4"/>
        <v>0</v>
      </c>
      <c r="W52" s="4">
        <f t="shared" si="4"/>
        <v>0</v>
      </c>
      <c r="X52" s="4">
        <f t="shared" si="4"/>
        <v>0</v>
      </c>
      <c r="Y52" s="4">
        <f t="shared" si="4"/>
        <v>0</v>
      </c>
      <c r="Z52" s="4">
        <f t="shared" si="4"/>
        <v>0</v>
      </c>
      <c r="AA52" s="4">
        <f t="shared" si="2"/>
        <v>0</v>
      </c>
      <c r="AB52" s="4">
        <f t="shared" si="3"/>
        <v>0</v>
      </c>
    </row>
    <row r="53" spans="1:28" s="10" customFormat="1" ht="15.95" customHeight="1" x14ac:dyDescent="0.2">
      <c r="A53" s="26">
        <v>33</v>
      </c>
      <c r="B53" s="99"/>
      <c r="C53" s="103"/>
      <c r="D53" s="103"/>
      <c r="E53" s="103"/>
      <c r="F53" s="103"/>
      <c r="G53" s="103"/>
      <c r="H53" s="103"/>
      <c r="I53" s="103"/>
      <c r="J53" s="104"/>
      <c r="K53" s="104"/>
      <c r="L53" s="104"/>
      <c r="M53" s="104"/>
      <c r="N53" s="104"/>
      <c r="O53" s="104"/>
      <c r="P53" s="105"/>
      <c r="R53" s="14"/>
      <c r="S53" s="13"/>
      <c r="T53" s="4">
        <f t="shared" si="0"/>
        <v>0</v>
      </c>
      <c r="U53" s="4">
        <f t="shared" ref="U53:Z68" si="5">((((IF($G53=U$20,$G53*$C53,"0"))+(IF($H53=U$20,$H53*$C53,"0"))+(IF($I53=U$20,$I53*$D53,"0"))+(IF($J53=U$20,$J53*$D53,"0")))*$E53)/1000)/U$20</f>
        <v>0</v>
      </c>
      <c r="V53" s="4">
        <f t="shared" si="5"/>
        <v>0</v>
      </c>
      <c r="W53" s="4">
        <f t="shared" si="5"/>
        <v>0</v>
      </c>
      <c r="X53" s="4">
        <f t="shared" si="5"/>
        <v>0</v>
      </c>
      <c r="Y53" s="4">
        <f t="shared" si="5"/>
        <v>0</v>
      </c>
      <c r="Z53" s="4">
        <f t="shared" si="5"/>
        <v>0</v>
      </c>
      <c r="AA53" s="4">
        <f t="shared" si="2"/>
        <v>0</v>
      </c>
      <c r="AB53" s="4">
        <f t="shared" si="3"/>
        <v>0</v>
      </c>
    </row>
    <row r="54" spans="1:28" s="10" customFormat="1" ht="15.95" customHeight="1" x14ac:dyDescent="0.2">
      <c r="A54" s="26">
        <v>34</v>
      </c>
      <c r="B54" s="99"/>
      <c r="C54" s="103"/>
      <c r="D54" s="103"/>
      <c r="E54" s="103"/>
      <c r="F54" s="103"/>
      <c r="G54" s="103"/>
      <c r="H54" s="103"/>
      <c r="I54" s="103"/>
      <c r="J54" s="104"/>
      <c r="K54" s="104"/>
      <c r="L54" s="104"/>
      <c r="M54" s="104"/>
      <c r="N54" s="104"/>
      <c r="O54" s="104"/>
      <c r="P54" s="105"/>
      <c r="R54" s="14"/>
      <c r="S54" s="13"/>
      <c r="T54" s="4">
        <f t="shared" si="0"/>
        <v>0</v>
      </c>
      <c r="U54" s="4">
        <f t="shared" si="5"/>
        <v>0</v>
      </c>
      <c r="V54" s="4">
        <f t="shared" si="5"/>
        <v>0</v>
      </c>
      <c r="W54" s="4">
        <f t="shared" si="5"/>
        <v>0</v>
      </c>
      <c r="X54" s="4">
        <f t="shared" si="5"/>
        <v>0</v>
      </c>
      <c r="Y54" s="4">
        <f t="shared" si="5"/>
        <v>0</v>
      </c>
      <c r="Z54" s="4">
        <f t="shared" si="5"/>
        <v>0</v>
      </c>
      <c r="AA54" s="4">
        <f t="shared" si="2"/>
        <v>0</v>
      </c>
      <c r="AB54" s="4">
        <f t="shared" si="3"/>
        <v>0</v>
      </c>
    </row>
    <row r="55" spans="1:28" s="10" customFormat="1" ht="15.95" customHeight="1" x14ac:dyDescent="0.2">
      <c r="A55" s="26">
        <v>35</v>
      </c>
      <c r="B55" s="98"/>
      <c r="C55" s="100"/>
      <c r="D55" s="100"/>
      <c r="E55" s="100"/>
      <c r="F55" s="100"/>
      <c r="G55" s="100"/>
      <c r="H55" s="100"/>
      <c r="I55" s="100"/>
      <c r="J55" s="101"/>
      <c r="K55" s="101"/>
      <c r="L55" s="101"/>
      <c r="M55" s="101"/>
      <c r="N55" s="101"/>
      <c r="O55" s="101"/>
      <c r="P55" s="102"/>
      <c r="R55" s="14"/>
      <c r="S55" s="13"/>
      <c r="T55" s="4">
        <f t="shared" si="0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  <c r="AA55" s="4">
        <f t="shared" si="2"/>
        <v>0</v>
      </c>
      <c r="AB55" s="4">
        <f t="shared" si="3"/>
        <v>0</v>
      </c>
    </row>
    <row r="56" spans="1:28" s="10" customFormat="1" ht="15.95" customHeight="1" x14ac:dyDescent="0.2">
      <c r="A56" s="26">
        <v>36</v>
      </c>
      <c r="B56" s="99"/>
      <c r="C56" s="103"/>
      <c r="D56" s="103"/>
      <c r="E56" s="103"/>
      <c r="F56" s="103"/>
      <c r="G56" s="103"/>
      <c r="H56" s="103"/>
      <c r="I56" s="103"/>
      <c r="J56" s="104"/>
      <c r="K56" s="104"/>
      <c r="L56" s="104"/>
      <c r="M56" s="104"/>
      <c r="N56" s="104"/>
      <c r="O56" s="104"/>
      <c r="P56" s="105"/>
      <c r="R56" s="14"/>
      <c r="S56" s="13"/>
      <c r="T56" s="4">
        <f t="shared" si="0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>
        <f t="shared" si="5"/>
        <v>0</v>
      </c>
      <c r="AA56" s="4">
        <f t="shared" si="2"/>
        <v>0</v>
      </c>
      <c r="AB56" s="4">
        <f t="shared" si="3"/>
        <v>0</v>
      </c>
    </row>
    <row r="57" spans="1:28" s="10" customFormat="1" ht="15.95" customHeight="1" x14ac:dyDescent="0.2">
      <c r="A57" s="26">
        <v>37</v>
      </c>
      <c r="B57" s="99"/>
      <c r="C57" s="103"/>
      <c r="D57" s="103"/>
      <c r="E57" s="103"/>
      <c r="F57" s="103"/>
      <c r="G57" s="103"/>
      <c r="H57" s="103"/>
      <c r="I57" s="103"/>
      <c r="J57" s="104"/>
      <c r="K57" s="104"/>
      <c r="L57" s="104"/>
      <c r="M57" s="104"/>
      <c r="N57" s="104"/>
      <c r="O57" s="104"/>
      <c r="P57" s="105"/>
      <c r="R57" s="14"/>
      <c r="S57" s="13"/>
      <c r="T57" s="4">
        <f t="shared" si="0"/>
        <v>0</v>
      </c>
      <c r="U57" s="4">
        <f t="shared" si="5"/>
        <v>0</v>
      </c>
      <c r="V57" s="4">
        <f t="shared" si="5"/>
        <v>0</v>
      </c>
      <c r="W57" s="4">
        <f t="shared" si="5"/>
        <v>0</v>
      </c>
      <c r="X57" s="4">
        <f t="shared" si="5"/>
        <v>0</v>
      </c>
      <c r="Y57" s="4">
        <f t="shared" si="5"/>
        <v>0</v>
      </c>
      <c r="Z57" s="4">
        <f t="shared" si="5"/>
        <v>0</v>
      </c>
      <c r="AA57" s="4">
        <f t="shared" si="2"/>
        <v>0</v>
      </c>
      <c r="AB57" s="4">
        <f t="shared" si="3"/>
        <v>0</v>
      </c>
    </row>
    <row r="58" spans="1:28" s="10" customFormat="1" ht="15.95" customHeight="1" x14ac:dyDescent="0.2">
      <c r="A58" s="26">
        <v>38</v>
      </c>
      <c r="B58" s="99"/>
      <c r="C58" s="103"/>
      <c r="D58" s="103"/>
      <c r="E58" s="103"/>
      <c r="F58" s="103"/>
      <c r="G58" s="103"/>
      <c r="H58" s="103"/>
      <c r="I58" s="103"/>
      <c r="J58" s="104"/>
      <c r="K58" s="104"/>
      <c r="L58" s="104"/>
      <c r="M58" s="104"/>
      <c r="N58" s="104"/>
      <c r="O58" s="104"/>
      <c r="P58" s="105"/>
      <c r="R58" s="14"/>
      <c r="S58" s="13"/>
      <c r="T58" s="4">
        <f t="shared" si="0"/>
        <v>0</v>
      </c>
      <c r="U58" s="4">
        <f t="shared" si="5"/>
        <v>0</v>
      </c>
      <c r="V58" s="4">
        <f t="shared" si="5"/>
        <v>0</v>
      </c>
      <c r="W58" s="4">
        <f t="shared" si="5"/>
        <v>0</v>
      </c>
      <c r="X58" s="4">
        <f t="shared" si="5"/>
        <v>0</v>
      </c>
      <c r="Y58" s="4">
        <f t="shared" si="5"/>
        <v>0</v>
      </c>
      <c r="Z58" s="4">
        <f t="shared" si="5"/>
        <v>0</v>
      </c>
      <c r="AA58" s="4">
        <f t="shared" si="2"/>
        <v>0</v>
      </c>
      <c r="AB58" s="4">
        <f t="shared" si="3"/>
        <v>0</v>
      </c>
    </row>
    <row r="59" spans="1:28" s="10" customFormat="1" ht="15.95" customHeight="1" x14ac:dyDescent="0.2">
      <c r="A59" s="26">
        <v>39</v>
      </c>
      <c r="B59" s="99"/>
      <c r="C59" s="103"/>
      <c r="D59" s="103"/>
      <c r="E59" s="103"/>
      <c r="F59" s="103"/>
      <c r="G59" s="103"/>
      <c r="H59" s="103"/>
      <c r="I59" s="103"/>
      <c r="J59" s="104"/>
      <c r="K59" s="104"/>
      <c r="L59" s="104"/>
      <c r="M59" s="104"/>
      <c r="N59" s="104"/>
      <c r="O59" s="104"/>
      <c r="P59" s="105"/>
      <c r="R59" s="14"/>
      <c r="S59" s="13"/>
      <c r="T59" s="4">
        <f t="shared" si="0"/>
        <v>0</v>
      </c>
      <c r="U59" s="4">
        <f t="shared" si="5"/>
        <v>0</v>
      </c>
      <c r="V59" s="4">
        <f t="shared" si="5"/>
        <v>0</v>
      </c>
      <c r="W59" s="4">
        <f t="shared" si="5"/>
        <v>0</v>
      </c>
      <c r="X59" s="4">
        <f t="shared" si="5"/>
        <v>0</v>
      </c>
      <c r="Y59" s="4">
        <f t="shared" si="5"/>
        <v>0</v>
      </c>
      <c r="Z59" s="4">
        <f t="shared" si="5"/>
        <v>0</v>
      </c>
      <c r="AA59" s="4">
        <f t="shared" si="2"/>
        <v>0</v>
      </c>
      <c r="AB59" s="4">
        <f t="shared" si="3"/>
        <v>0</v>
      </c>
    </row>
    <row r="60" spans="1:28" s="10" customFormat="1" ht="15.95" customHeight="1" x14ac:dyDescent="0.2">
      <c r="A60" s="26">
        <v>40</v>
      </c>
      <c r="B60" s="99"/>
      <c r="C60" s="103"/>
      <c r="D60" s="103"/>
      <c r="E60" s="103"/>
      <c r="F60" s="103"/>
      <c r="G60" s="103"/>
      <c r="H60" s="103"/>
      <c r="I60" s="103"/>
      <c r="J60" s="104"/>
      <c r="K60" s="104"/>
      <c r="L60" s="104"/>
      <c r="M60" s="104"/>
      <c r="N60" s="104"/>
      <c r="O60" s="104"/>
      <c r="P60" s="105"/>
      <c r="R60" s="14"/>
      <c r="S60" s="13"/>
      <c r="T60" s="4">
        <f t="shared" si="0"/>
        <v>0</v>
      </c>
      <c r="U60" s="4">
        <f t="shared" si="5"/>
        <v>0</v>
      </c>
      <c r="V60" s="4">
        <f t="shared" si="5"/>
        <v>0</v>
      </c>
      <c r="W60" s="4">
        <f t="shared" si="5"/>
        <v>0</v>
      </c>
      <c r="X60" s="4">
        <f t="shared" si="5"/>
        <v>0</v>
      </c>
      <c r="Y60" s="4">
        <f t="shared" si="5"/>
        <v>0</v>
      </c>
      <c r="Z60" s="4">
        <f t="shared" si="5"/>
        <v>0</v>
      </c>
      <c r="AA60" s="4">
        <f t="shared" si="2"/>
        <v>0</v>
      </c>
      <c r="AB60" s="4">
        <f t="shared" si="3"/>
        <v>0</v>
      </c>
    </row>
    <row r="61" spans="1:28" s="10" customFormat="1" ht="15.95" customHeight="1" x14ac:dyDescent="0.2">
      <c r="A61" s="26">
        <v>41</v>
      </c>
      <c r="B61" s="99"/>
      <c r="C61" s="103"/>
      <c r="D61" s="103"/>
      <c r="E61" s="103"/>
      <c r="F61" s="103"/>
      <c r="G61" s="103"/>
      <c r="H61" s="103"/>
      <c r="I61" s="103"/>
      <c r="J61" s="104"/>
      <c r="K61" s="104"/>
      <c r="L61" s="104"/>
      <c r="M61" s="104"/>
      <c r="N61" s="104"/>
      <c r="O61" s="104"/>
      <c r="P61" s="105"/>
      <c r="R61" s="14"/>
      <c r="S61" s="13"/>
      <c r="T61" s="4">
        <f t="shared" si="0"/>
        <v>0</v>
      </c>
      <c r="U61" s="4">
        <f t="shared" si="5"/>
        <v>0</v>
      </c>
      <c r="V61" s="4">
        <f t="shared" si="5"/>
        <v>0</v>
      </c>
      <c r="W61" s="4">
        <f t="shared" si="5"/>
        <v>0</v>
      </c>
      <c r="X61" s="4">
        <f t="shared" si="5"/>
        <v>0</v>
      </c>
      <c r="Y61" s="4">
        <f t="shared" si="5"/>
        <v>0</v>
      </c>
      <c r="Z61" s="4">
        <f t="shared" si="5"/>
        <v>0</v>
      </c>
      <c r="AA61" s="4">
        <f t="shared" si="2"/>
        <v>0</v>
      </c>
      <c r="AB61" s="4">
        <f t="shared" si="3"/>
        <v>0</v>
      </c>
    </row>
    <row r="62" spans="1:28" s="10" customFormat="1" ht="15.95" customHeight="1" x14ac:dyDescent="0.2">
      <c r="A62" s="26">
        <v>42</v>
      </c>
      <c r="B62" s="99"/>
      <c r="C62" s="103"/>
      <c r="D62" s="103"/>
      <c r="E62" s="103"/>
      <c r="F62" s="103"/>
      <c r="G62" s="103"/>
      <c r="H62" s="103"/>
      <c r="I62" s="103"/>
      <c r="J62" s="104"/>
      <c r="K62" s="104"/>
      <c r="L62" s="104"/>
      <c r="M62" s="104"/>
      <c r="N62" s="104"/>
      <c r="O62" s="104"/>
      <c r="P62" s="105"/>
      <c r="R62" s="14"/>
      <c r="S62" s="13"/>
      <c r="T62" s="4">
        <f t="shared" si="0"/>
        <v>0</v>
      </c>
      <c r="U62" s="4">
        <f t="shared" si="5"/>
        <v>0</v>
      </c>
      <c r="V62" s="4">
        <f t="shared" si="5"/>
        <v>0</v>
      </c>
      <c r="W62" s="4">
        <f t="shared" si="5"/>
        <v>0</v>
      </c>
      <c r="X62" s="4">
        <f t="shared" si="5"/>
        <v>0</v>
      </c>
      <c r="Y62" s="4">
        <f t="shared" si="5"/>
        <v>0</v>
      </c>
      <c r="Z62" s="4">
        <f t="shared" si="5"/>
        <v>0</v>
      </c>
      <c r="AA62" s="4">
        <f t="shared" si="2"/>
        <v>0</v>
      </c>
      <c r="AB62" s="4">
        <f t="shared" si="3"/>
        <v>0</v>
      </c>
    </row>
    <row r="63" spans="1:28" s="10" customFormat="1" ht="15.95" customHeight="1" x14ac:dyDescent="0.2">
      <c r="A63" s="26">
        <v>43</v>
      </c>
      <c r="B63" s="99"/>
      <c r="C63" s="103"/>
      <c r="D63" s="103"/>
      <c r="E63" s="103"/>
      <c r="F63" s="103"/>
      <c r="G63" s="103"/>
      <c r="H63" s="103"/>
      <c r="I63" s="103"/>
      <c r="J63" s="104"/>
      <c r="K63" s="104"/>
      <c r="L63" s="104"/>
      <c r="M63" s="104"/>
      <c r="N63" s="104"/>
      <c r="O63" s="104"/>
      <c r="P63" s="105"/>
      <c r="R63" s="14"/>
      <c r="S63" s="13"/>
      <c r="T63" s="4">
        <f t="shared" si="0"/>
        <v>0</v>
      </c>
      <c r="U63" s="4">
        <f t="shared" si="5"/>
        <v>0</v>
      </c>
      <c r="V63" s="4">
        <f t="shared" si="5"/>
        <v>0</v>
      </c>
      <c r="W63" s="4">
        <f t="shared" si="5"/>
        <v>0</v>
      </c>
      <c r="X63" s="4">
        <f t="shared" si="5"/>
        <v>0</v>
      </c>
      <c r="Y63" s="4">
        <f t="shared" si="5"/>
        <v>0</v>
      </c>
      <c r="Z63" s="4">
        <f t="shared" si="5"/>
        <v>0</v>
      </c>
      <c r="AA63" s="4">
        <f t="shared" si="2"/>
        <v>0</v>
      </c>
      <c r="AB63" s="4">
        <f t="shared" si="3"/>
        <v>0</v>
      </c>
    </row>
    <row r="64" spans="1:28" s="10" customFormat="1" ht="15.95" customHeight="1" x14ac:dyDescent="0.2">
      <c r="A64" s="26">
        <v>44</v>
      </c>
      <c r="B64" s="99"/>
      <c r="C64" s="103"/>
      <c r="D64" s="103"/>
      <c r="E64" s="103"/>
      <c r="F64" s="103"/>
      <c r="G64" s="103"/>
      <c r="H64" s="103"/>
      <c r="I64" s="103"/>
      <c r="J64" s="104"/>
      <c r="K64" s="104"/>
      <c r="L64" s="104"/>
      <c r="M64" s="104"/>
      <c r="N64" s="104"/>
      <c r="O64" s="104"/>
      <c r="P64" s="105"/>
      <c r="R64" s="14"/>
      <c r="S64" s="13"/>
      <c r="T64" s="4">
        <f t="shared" si="0"/>
        <v>0</v>
      </c>
      <c r="U64" s="4">
        <f t="shared" si="5"/>
        <v>0</v>
      </c>
      <c r="V64" s="4">
        <f t="shared" si="5"/>
        <v>0</v>
      </c>
      <c r="W64" s="4">
        <f t="shared" si="5"/>
        <v>0</v>
      </c>
      <c r="X64" s="4">
        <f t="shared" si="5"/>
        <v>0</v>
      </c>
      <c r="Y64" s="4">
        <f t="shared" si="5"/>
        <v>0</v>
      </c>
      <c r="Z64" s="4">
        <f t="shared" si="5"/>
        <v>0</v>
      </c>
      <c r="AA64" s="4">
        <f t="shared" si="2"/>
        <v>0</v>
      </c>
      <c r="AB64" s="4">
        <f t="shared" si="3"/>
        <v>0</v>
      </c>
    </row>
    <row r="65" spans="1:28" s="10" customFormat="1" ht="15.95" customHeight="1" x14ac:dyDescent="0.2">
      <c r="A65" s="26">
        <v>45</v>
      </c>
      <c r="B65" s="99"/>
      <c r="C65" s="103"/>
      <c r="D65" s="103"/>
      <c r="E65" s="103"/>
      <c r="F65" s="103"/>
      <c r="G65" s="103"/>
      <c r="H65" s="103"/>
      <c r="I65" s="103"/>
      <c r="J65" s="104"/>
      <c r="K65" s="104"/>
      <c r="L65" s="104"/>
      <c r="M65" s="104"/>
      <c r="N65" s="104"/>
      <c r="O65" s="104"/>
      <c r="P65" s="105"/>
      <c r="R65" s="14"/>
      <c r="S65" s="13"/>
      <c r="T65" s="4">
        <f t="shared" si="0"/>
        <v>0</v>
      </c>
      <c r="U65" s="4">
        <f t="shared" si="5"/>
        <v>0</v>
      </c>
      <c r="V65" s="4">
        <f t="shared" si="5"/>
        <v>0</v>
      </c>
      <c r="W65" s="4">
        <f t="shared" si="5"/>
        <v>0</v>
      </c>
      <c r="X65" s="4">
        <f t="shared" si="5"/>
        <v>0</v>
      </c>
      <c r="Y65" s="4">
        <f t="shared" si="5"/>
        <v>0</v>
      </c>
      <c r="Z65" s="4">
        <f t="shared" si="5"/>
        <v>0</v>
      </c>
      <c r="AA65" s="4">
        <f t="shared" si="2"/>
        <v>0</v>
      </c>
      <c r="AB65" s="4">
        <f t="shared" si="3"/>
        <v>0</v>
      </c>
    </row>
    <row r="66" spans="1:28" s="10" customFormat="1" ht="15.95" customHeight="1" x14ac:dyDescent="0.2">
      <c r="A66" s="26">
        <v>46</v>
      </c>
      <c r="B66" s="99"/>
      <c r="C66" s="103"/>
      <c r="D66" s="103"/>
      <c r="E66" s="103"/>
      <c r="F66" s="103"/>
      <c r="G66" s="103"/>
      <c r="H66" s="103"/>
      <c r="I66" s="103"/>
      <c r="J66" s="104"/>
      <c r="K66" s="104"/>
      <c r="L66" s="104"/>
      <c r="M66" s="104"/>
      <c r="N66" s="104"/>
      <c r="O66" s="104"/>
      <c r="P66" s="105"/>
      <c r="R66" s="14"/>
      <c r="S66" s="13"/>
      <c r="T66" s="4">
        <f t="shared" si="0"/>
        <v>0</v>
      </c>
      <c r="U66" s="4">
        <f t="shared" si="5"/>
        <v>0</v>
      </c>
      <c r="V66" s="4">
        <f t="shared" si="5"/>
        <v>0</v>
      </c>
      <c r="W66" s="4">
        <f t="shared" si="5"/>
        <v>0</v>
      </c>
      <c r="X66" s="4">
        <f t="shared" si="5"/>
        <v>0</v>
      </c>
      <c r="Y66" s="4">
        <f t="shared" si="5"/>
        <v>0</v>
      </c>
      <c r="Z66" s="4">
        <f t="shared" si="5"/>
        <v>0</v>
      </c>
      <c r="AA66" s="4">
        <f t="shared" si="2"/>
        <v>0</v>
      </c>
      <c r="AB66" s="4">
        <f t="shared" si="3"/>
        <v>0</v>
      </c>
    </row>
    <row r="67" spans="1:28" s="10" customFormat="1" ht="15.95" customHeight="1" x14ac:dyDescent="0.2">
      <c r="A67" s="26">
        <v>47</v>
      </c>
      <c r="B67" s="99"/>
      <c r="C67" s="103"/>
      <c r="D67" s="103"/>
      <c r="E67" s="103"/>
      <c r="F67" s="103"/>
      <c r="G67" s="103"/>
      <c r="H67" s="103"/>
      <c r="I67" s="103"/>
      <c r="J67" s="104"/>
      <c r="K67" s="104"/>
      <c r="L67" s="104"/>
      <c r="M67" s="104"/>
      <c r="N67" s="104"/>
      <c r="O67" s="104"/>
      <c r="P67" s="105"/>
      <c r="R67" s="14"/>
      <c r="S67" s="13"/>
      <c r="T67" s="4">
        <f t="shared" si="0"/>
        <v>0</v>
      </c>
      <c r="U67" s="4">
        <f t="shared" si="5"/>
        <v>0</v>
      </c>
      <c r="V67" s="4">
        <f t="shared" si="5"/>
        <v>0</v>
      </c>
      <c r="W67" s="4">
        <f t="shared" si="5"/>
        <v>0</v>
      </c>
      <c r="X67" s="4">
        <f t="shared" si="5"/>
        <v>0</v>
      </c>
      <c r="Y67" s="4">
        <f t="shared" si="5"/>
        <v>0</v>
      </c>
      <c r="Z67" s="4">
        <f t="shared" si="5"/>
        <v>0</v>
      </c>
      <c r="AA67" s="4">
        <f t="shared" si="2"/>
        <v>0</v>
      </c>
      <c r="AB67" s="4">
        <f t="shared" si="3"/>
        <v>0</v>
      </c>
    </row>
    <row r="68" spans="1:28" s="10" customFormat="1" ht="15.95" customHeight="1" x14ac:dyDescent="0.2">
      <c r="A68" s="26">
        <v>48</v>
      </c>
      <c r="B68" s="99"/>
      <c r="C68" s="103"/>
      <c r="D68" s="103"/>
      <c r="E68" s="103"/>
      <c r="F68" s="103"/>
      <c r="G68" s="103"/>
      <c r="H68" s="103"/>
      <c r="I68" s="103"/>
      <c r="J68" s="104"/>
      <c r="K68" s="104"/>
      <c r="L68" s="104"/>
      <c r="M68" s="104"/>
      <c r="N68" s="104"/>
      <c r="O68" s="104"/>
      <c r="P68" s="105"/>
      <c r="R68" s="14"/>
      <c r="S68" s="13"/>
      <c r="T68" s="4">
        <f t="shared" si="0"/>
        <v>0</v>
      </c>
      <c r="U68" s="4">
        <f t="shared" si="5"/>
        <v>0</v>
      </c>
      <c r="V68" s="4">
        <f t="shared" si="5"/>
        <v>0</v>
      </c>
      <c r="W68" s="4">
        <f t="shared" si="5"/>
        <v>0</v>
      </c>
      <c r="X68" s="4">
        <f t="shared" si="5"/>
        <v>0</v>
      </c>
      <c r="Y68" s="4">
        <f t="shared" si="5"/>
        <v>0</v>
      </c>
      <c r="Z68" s="4">
        <f t="shared" si="5"/>
        <v>0</v>
      </c>
      <c r="AA68" s="4">
        <f t="shared" si="2"/>
        <v>0</v>
      </c>
      <c r="AB68" s="4">
        <f t="shared" si="3"/>
        <v>0</v>
      </c>
    </row>
    <row r="69" spans="1:28" s="10" customFormat="1" ht="15.95" customHeight="1" x14ac:dyDescent="0.2">
      <c r="A69" s="26">
        <v>49</v>
      </c>
      <c r="B69" s="99"/>
      <c r="C69" s="103"/>
      <c r="D69" s="103"/>
      <c r="E69" s="103"/>
      <c r="F69" s="103"/>
      <c r="G69" s="103"/>
      <c r="H69" s="103"/>
      <c r="I69" s="103"/>
      <c r="J69" s="104"/>
      <c r="K69" s="104"/>
      <c r="L69" s="104"/>
      <c r="M69" s="104"/>
      <c r="N69" s="104"/>
      <c r="O69" s="104"/>
      <c r="P69" s="105"/>
      <c r="R69" s="14"/>
      <c r="S69" s="13"/>
      <c r="T69" s="4">
        <f t="shared" si="0"/>
        <v>0</v>
      </c>
      <c r="U69" s="4">
        <f t="shared" ref="U69:Z84" si="6">((((IF($G69=U$20,$G69*$C69,"0"))+(IF($H69=U$20,$H69*$C69,"0"))+(IF($I69=U$20,$I69*$D69,"0"))+(IF($J69=U$20,$J69*$D69,"0")))*$E69)/1000)/U$20</f>
        <v>0</v>
      </c>
      <c r="V69" s="4">
        <f t="shared" si="6"/>
        <v>0</v>
      </c>
      <c r="W69" s="4">
        <f t="shared" si="6"/>
        <v>0</v>
      </c>
      <c r="X69" s="4">
        <f t="shared" si="6"/>
        <v>0</v>
      </c>
      <c r="Y69" s="4">
        <f t="shared" si="6"/>
        <v>0</v>
      </c>
      <c r="Z69" s="4">
        <f t="shared" si="6"/>
        <v>0</v>
      </c>
      <c r="AA69" s="4">
        <f t="shared" si="2"/>
        <v>0</v>
      </c>
      <c r="AB69" s="4">
        <f t="shared" si="3"/>
        <v>0</v>
      </c>
    </row>
    <row r="70" spans="1:28" s="10" customFormat="1" ht="15.95" customHeight="1" x14ac:dyDescent="0.2">
      <c r="A70" s="26">
        <v>50</v>
      </c>
      <c r="B70" s="99"/>
      <c r="C70" s="103"/>
      <c r="D70" s="103"/>
      <c r="E70" s="103"/>
      <c r="F70" s="103"/>
      <c r="G70" s="103"/>
      <c r="H70" s="103"/>
      <c r="I70" s="103"/>
      <c r="J70" s="104"/>
      <c r="K70" s="104"/>
      <c r="L70" s="104"/>
      <c r="M70" s="104"/>
      <c r="N70" s="104"/>
      <c r="O70" s="104"/>
      <c r="P70" s="105"/>
      <c r="R70" s="14"/>
      <c r="S70" s="13"/>
      <c r="T70" s="4">
        <f t="shared" si="0"/>
        <v>0</v>
      </c>
      <c r="U70" s="4">
        <f t="shared" si="6"/>
        <v>0</v>
      </c>
      <c r="V70" s="4">
        <f t="shared" si="6"/>
        <v>0</v>
      </c>
      <c r="W70" s="4">
        <f t="shared" si="6"/>
        <v>0</v>
      </c>
      <c r="X70" s="4">
        <f t="shared" si="6"/>
        <v>0</v>
      </c>
      <c r="Y70" s="4">
        <f t="shared" si="6"/>
        <v>0</v>
      </c>
      <c r="Z70" s="4">
        <f t="shared" si="6"/>
        <v>0</v>
      </c>
      <c r="AA70" s="4">
        <f t="shared" si="2"/>
        <v>0</v>
      </c>
      <c r="AB70" s="4">
        <f t="shared" si="3"/>
        <v>0</v>
      </c>
    </row>
    <row r="71" spans="1:28" s="10" customFormat="1" ht="15.95" customHeight="1" x14ac:dyDescent="0.2">
      <c r="A71" s="26">
        <v>51</v>
      </c>
      <c r="B71" s="99"/>
      <c r="C71" s="103"/>
      <c r="D71" s="103"/>
      <c r="E71" s="103"/>
      <c r="F71" s="103"/>
      <c r="G71" s="103"/>
      <c r="H71" s="103"/>
      <c r="I71" s="103"/>
      <c r="J71" s="104"/>
      <c r="K71" s="104"/>
      <c r="L71" s="104"/>
      <c r="M71" s="104"/>
      <c r="N71" s="104"/>
      <c r="O71" s="104"/>
      <c r="P71" s="105"/>
      <c r="R71" s="14"/>
      <c r="S71" s="13"/>
      <c r="T71" s="4">
        <f t="shared" si="0"/>
        <v>0</v>
      </c>
      <c r="U71" s="4">
        <f t="shared" si="6"/>
        <v>0</v>
      </c>
      <c r="V71" s="4">
        <f t="shared" si="6"/>
        <v>0</v>
      </c>
      <c r="W71" s="4">
        <f t="shared" si="6"/>
        <v>0</v>
      </c>
      <c r="X71" s="4">
        <f t="shared" si="6"/>
        <v>0</v>
      </c>
      <c r="Y71" s="4">
        <f t="shared" si="6"/>
        <v>0</v>
      </c>
      <c r="Z71" s="4">
        <f t="shared" si="6"/>
        <v>0</v>
      </c>
      <c r="AA71" s="4">
        <f t="shared" si="2"/>
        <v>0</v>
      </c>
      <c r="AB71" s="4">
        <f t="shared" si="3"/>
        <v>0</v>
      </c>
    </row>
    <row r="72" spans="1:28" s="10" customFormat="1" ht="15.95" customHeight="1" x14ac:dyDescent="0.2">
      <c r="A72" s="26">
        <v>52</v>
      </c>
      <c r="B72" s="99"/>
      <c r="C72" s="103"/>
      <c r="D72" s="103"/>
      <c r="E72" s="103"/>
      <c r="F72" s="103"/>
      <c r="G72" s="103"/>
      <c r="H72" s="103"/>
      <c r="I72" s="103"/>
      <c r="J72" s="104"/>
      <c r="K72" s="104"/>
      <c r="L72" s="104"/>
      <c r="M72" s="104"/>
      <c r="N72" s="104"/>
      <c r="O72" s="104"/>
      <c r="P72" s="105"/>
      <c r="R72" s="14"/>
      <c r="S72" s="13"/>
      <c r="T72" s="4">
        <f t="shared" si="0"/>
        <v>0</v>
      </c>
      <c r="U72" s="4">
        <f t="shared" si="6"/>
        <v>0</v>
      </c>
      <c r="V72" s="4">
        <f t="shared" si="6"/>
        <v>0</v>
      </c>
      <c r="W72" s="4">
        <f t="shared" si="6"/>
        <v>0</v>
      </c>
      <c r="X72" s="4">
        <f t="shared" si="6"/>
        <v>0</v>
      </c>
      <c r="Y72" s="4">
        <f t="shared" si="6"/>
        <v>0</v>
      </c>
      <c r="Z72" s="4">
        <f t="shared" si="6"/>
        <v>0</v>
      </c>
      <c r="AA72" s="4">
        <f t="shared" si="2"/>
        <v>0</v>
      </c>
      <c r="AB72" s="4">
        <f t="shared" si="3"/>
        <v>0</v>
      </c>
    </row>
    <row r="73" spans="1:28" s="10" customFormat="1" ht="15.95" customHeight="1" x14ac:dyDescent="0.2">
      <c r="A73" s="26">
        <v>53</v>
      </c>
      <c r="B73" s="99"/>
      <c r="C73" s="103"/>
      <c r="D73" s="103"/>
      <c r="E73" s="103"/>
      <c r="F73" s="103"/>
      <c r="G73" s="103"/>
      <c r="H73" s="103"/>
      <c r="I73" s="103"/>
      <c r="J73" s="104"/>
      <c r="K73" s="104"/>
      <c r="L73" s="104"/>
      <c r="M73" s="104"/>
      <c r="N73" s="104"/>
      <c r="O73" s="104"/>
      <c r="P73" s="105"/>
      <c r="R73" s="14"/>
      <c r="S73" s="13"/>
      <c r="T73" s="4">
        <f t="shared" si="0"/>
        <v>0</v>
      </c>
      <c r="U73" s="4">
        <f t="shared" si="6"/>
        <v>0</v>
      </c>
      <c r="V73" s="4">
        <f t="shared" si="6"/>
        <v>0</v>
      </c>
      <c r="W73" s="4">
        <f t="shared" si="6"/>
        <v>0</v>
      </c>
      <c r="X73" s="4">
        <f t="shared" si="6"/>
        <v>0</v>
      </c>
      <c r="Y73" s="4">
        <f t="shared" si="6"/>
        <v>0</v>
      </c>
      <c r="Z73" s="4">
        <f t="shared" si="6"/>
        <v>0</v>
      </c>
      <c r="AA73" s="4">
        <f t="shared" si="2"/>
        <v>0</v>
      </c>
      <c r="AB73" s="4">
        <f t="shared" si="3"/>
        <v>0</v>
      </c>
    </row>
    <row r="74" spans="1:28" s="10" customFormat="1" ht="15.95" customHeight="1" x14ac:dyDescent="0.2">
      <c r="A74" s="26">
        <v>54</v>
      </c>
      <c r="B74" s="99"/>
      <c r="C74" s="103"/>
      <c r="D74" s="103"/>
      <c r="E74" s="103"/>
      <c r="F74" s="103"/>
      <c r="G74" s="103"/>
      <c r="H74" s="103"/>
      <c r="I74" s="103"/>
      <c r="J74" s="104"/>
      <c r="K74" s="104"/>
      <c r="L74" s="104"/>
      <c r="M74" s="104"/>
      <c r="N74" s="104"/>
      <c r="O74" s="104"/>
      <c r="P74" s="105"/>
      <c r="R74" s="14"/>
      <c r="S74" s="13"/>
      <c r="T74" s="4">
        <f t="shared" si="0"/>
        <v>0</v>
      </c>
      <c r="U74" s="4">
        <f t="shared" si="6"/>
        <v>0</v>
      </c>
      <c r="V74" s="4">
        <f t="shared" si="6"/>
        <v>0</v>
      </c>
      <c r="W74" s="4">
        <f t="shared" si="6"/>
        <v>0</v>
      </c>
      <c r="X74" s="4">
        <f t="shared" si="6"/>
        <v>0</v>
      </c>
      <c r="Y74" s="4">
        <f t="shared" si="6"/>
        <v>0</v>
      </c>
      <c r="Z74" s="4">
        <f t="shared" si="6"/>
        <v>0</v>
      </c>
      <c r="AA74" s="4">
        <f t="shared" si="2"/>
        <v>0</v>
      </c>
      <c r="AB74" s="4">
        <f t="shared" si="3"/>
        <v>0</v>
      </c>
    </row>
    <row r="75" spans="1:28" s="10" customFormat="1" ht="15.95" customHeight="1" x14ac:dyDescent="0.2">
      <c r="A75" s="26">
        <v>55</v>
      </c>
      <c r="B75" s="99"/>
      <c r="C75" s="103"/>
      <c r="D75" s="103"/>
      <c r="E75" s="103"/>
      <c r="F75" s="103"/>
      <c r="G75" s="103"/>
      <c r="H75" s="103"/>
      <c r="I75" s="103"/>
      <c r="J75" s="104"/>
      <c r="K75" s="104"/>
      <c r="L75" s="104"/>
      <c r="M75" s="104"/>
      <c r="N75" s="104"/>
      <c r="O75" s="104"/>
      <c r="P75" s="105"/>
      <c r="R75" s="14"/>
      <c r="S75" s="13"/>
      <c r="T75" s="4">
        <f t="shared" si="0"/>
        <v>0</v>
      </c>
      <c r="U75" s="4">
        <f t="shared" si="6"/>
        <v>0</v>
      </c>
      <c r="V75" s="4">
        <f t="shared" si="6"/>
        <v>0</v>
      </c>
      <c r="W75" s="4">
        <f t="shared" si="6"/>
        <v>0</v>
      </c>
      <c r="X75" s="4">
        <f t="shared" si="6"/>
        <v>0</v>
      </c>
      <c r="Y75" s="4">
        <f t="shared" si="6"/>
        <v>0</v>
      </c>
      <c r="Z75" s="4">
        <f t="shared" si="6"/>
        <v>0</v>
      </c>
      <c r="AA75" s="4">
        <f t="shared" si="2"/>
        <v>0</v>
      </c>
      <c r="AB75" s="4">
        <f t="shared" si="3"/>
        <v>0</v>
      </c>
    </row>
    <row r="76" spans="1:28" s="10" customFormat="1" ht="15.95" customHeight="1" x14ac:dyDescent="0.2">
      <c r="A76" s="26">
        <v>56</v>
      </c>
      <c r="B76" s="99"/>
      <c r="C76" s="103"/>
      <c r="D76" s="103"/>
      <c r="E76" s="103"/>
      <c r="F76" s="103"/>
      <c r="G76" s="103"/>
      <c r="H76" s="103"/>
      <c r="I76" s="103"/>
      <c r="J76" s="104"/>
      <c r="K76" s="104"/>
      <c r="L76" s="104"/>
      <c r="M76" s="104"/>
      <c r="N76" s="104"/>
      <c r="O76" s="104"/>
      <c r="P76" s="105"/>
      <c r="R76" s="14"/>
      <c r="S76" s="13"/>
      <c r="T76" s="4">
        <f t="shared" si="0"/>
        <v>0</v>
      </c>
      <c r="U76" s="4">
        <f t="shared" si="6"/>
        <v>0</v>
      </c>
      <c r="V76" s="4">
        <f t="shared" si="6"/>
        <v>0</v>
      </c>
      <c r="W76" s="4">
        <f t="shared" si="6"/>
        <v>0</v>
      </c>
      <c r="X76" s="4">
        <f t="shared" si="6"/>
        <v>0</v>
      </c>
      <c r="Y76" s="4">
        <f t="shared" si="6"/>
        <v>0</v>
      </c>
      <c r="Z76" s="4">
        <f t="shared" si="6"/>
        <v>0</v>
      </c>
      <c r="AA76" s="4">
        <f t="shared" si="2"/>
        <v>0</v>
      </c>
      <c r="AB76" s="4">
        <f t="shared" si="3"/>
        <v>0</v>
      </c>
    </row>
    <row r="77" spans="1:28" s="10" customFormat="1" ht="15.95" customHeight="1" x14ac:dyDescent="0.2">
      <c r="A77" s="26">
        <v>57</v>
      </c>
      <c r="B77" s="99"/>
      <c r="C77" s="103"/>
      <c r="D77" s="103"/>
      <c r="E77" s="103"/>
      <c r="F77" s="103"/>
      <c r="G77" s="103"/>
      <c r="H77" s="103"/>
      <c r="I77" s="103"/>
      <c r="J77" s="104"/>
      <c r="K77" s="104"/>
      <c r="L77" s="104"/>
      <c r="M77" s="104"/>
      <c r="N77" s="104"/>
      <c r="O77" s="104"/>
      <c r="P77" s="105"/>
      <c r="R77" s="14"/>
      <c r="S77" s="13"/>
      <c r="T77" s="4">
        <f t="shared" si="0"/>
        <v>0</v>
      </c>
      <c r="U77" s="4">
        <f t="shared" si="6"/>
        <v>0</v>
      </c>
      <c r="V77" s="4">
        <f t="shared" si="6"/>
        <v>0</v>
      </c>
      <c r="W77" s="4">
        <f t="shared" si="6"/>
        <v>0</v>
      </c>
      <c r="X77" s="4">
        <f t="shared" si="6"/>
        <v>0</v>
      </c>
      <c r="Y77" s="4">
        <f t="shared" si="6"/>
        <v>0</v>
      </c>
      <c r="Z77" s="4">
        <f t="shared" si="6"/>
        <v>0</v>
      </c>
      <c r="AA77" s="4">
        <f t="shared" si="2"/>
        <v>0</v>
      </c>
      <c r="AB77" s="4">
        <f t="shared" si="3"/>
        <v>0</v>
      </c>
    </row>
    <row r="78" spans="1:28" s="10" customFormat="1" ht="15.95" customHeight="1" x14ac:dyDescent="0.2">
      <c r="A78" s="26">
        <v>58</v>
      </c>
      <c r="B78" s="99"/>
      <c r="C78" s="103"/>
      <c r="D78" s="103"/>
      <c r="E78" s="103"/>
      <c r="F78" s="103"/>
      <c r="G78" s="103"/>
      <c r="H78" s="103"/>
      <c r="I78" s="103"/>
      <c r="J78" s="104"/>
      <c r="K78" s="104"/>
      <c r="L78" s="104"/>
      <c r="M78" s="104"/>
      <c r="N78" s="104"/>
      <c r="O78" s="104"/>
      <c r="P78" s="105"/>
      <c r="R78" s="14"/>
      <c r="S78" s="13"/>
      <c r="T78" s="4">
        <f t="shared" si="0"/>
        <v>0</v>
      </c>
      <c r="U78" s="4">
        <f t="shared" si="6"/>
        <v>0</v>
      </c>
      <c r="V78" s="4">
        <f t="shared" si="6"/>
        <v>0</v>
      </c>
      <c r="W78" s="4">
        <f t="shared" si="6"/>
        <v>0</v>
      </c>
      <c r="X78" s="4">
        <f t="shared" si="6"/>
        <v>0</v>
      </c>
      <c r="Y78" s="4">
        <f t="shared" si="6"/>
        <v>0</v>
      </c>
      <c r="Z78" s="4">
        <f t="shared" si="6"/>
        <v>0</v>
      </c>
      <c r="AA78" s="4">
        <f t="shared" si="2"/>
        <v>0</v>
      </c>
      <c r="AB78" s="4">
        <f t="shared" si="3"/>
        <v>0</v>
      </c>
    </row>
    <row r="79" spans="1:28" s="10" customFormat="1" ht="15.95" customHeight="1" x14ac:dyDescent="0.2">
      <c r="A79" s="26">
        <v>59</v>
      </c>
      <c r="B79" s="99"/>
      <c r="C79" s="103"/>
      <c r="D79" s="103"/>
      <c r="E79" s="103"/>
      <c r="F79" s="103"/>
      <c r="G79" s="103"/>
      <c r="H79" s="103"/>
      <c r="I79" s="103"/>
      <c r="J79" s="104"/>
      <c r="K79" s="104"/>
      <c r="L79" s="104"/>
      <c r="M79" s="104"/>
      <c r="N79" s="104"/>
      <c r="O79" s="104"/>
      <c r="P79" s="105"/>
      <c r="R79" s="14"/>
      <c r="S79" s="13"/>
      <c r="T79" s="4">
        <f t="shared" si="0"/>
        <v>0</v>
      </c>
      <c r="U79" s="4">
        <f t="shared" si="6"/>
        <v>0</v>
      </c>
      <c r="V79" s="4">
        <f t="shared" si="6"/>
        <v>0</v>
      </c>
      <c r="W79" s="4">
        <f t="shared" si="6"/>
        <v>0</v>
      </c>
      <c r="X79" s="4">
        <f t="shared" si="6"/>
        <v>0</v>
      </c>
      <c r="Y79" s="4">
        <f t="shared" si="6"/>
        <v>0</v>
      </c>
      <c r="Z79" s="4">
        <f t="shared" si="6"/>
        <v>0</v>
      </c>
      <c r="AA79" s="4">
        <f t="shared" si="2"/>
        <v>0</v>
      </c>
      <c r="AB79" s="4">
        <f t="shared" si="3"/>
        <v>0</v>
      </c>
    </row>
    <row r="80" spans="1:28" s="10" customFormat="1" ht="15.95" customHeight="1" x14ac:dyDescent="0.2">
      <c r="A80" s="26">
        <v>60</v>
      </c>
      <c r="B80" s="99"/>
      <c r="C80" s="103"/>
      <c r="D80" s="103"/>
      <c r="E80" s="103"/>
      <c r="F80" s="103"/>
      <c r="G80" s="103"/>
      <c r="H80" s="103"/>
      <c r="I80" s="103"/>
      <c r="J80" s="104"/>
      <c r="K80" s="104"/>
      <c r="L80" s="104"/>
      <c r="M80" s="104"/>
      <c r="N80" s="104"/>
      <c r="O80" s="104"/>
      <c r="P80" s="105"/>
      <c r="R80" s="14"/>
      <c r="S80" s="13"/>
      <c r="T80" s="4">
        <f t="shared" si="0"/>
        <v>0</v>
      </c>
      <c r="U80" s="4">
        <f t="shared" si="6"/>
        <v>0</v>
      </c>
      <c r="V80" s="4">
        <f t="shared" si="6"/>
        <v>0</v>
      </c>
      <c r="W80" s="4">
        <f t="shared" si="6"/>
        <v>0</v>
      </c>
      <c r="X80" s="4">
        <f t="shared" si="6"/>
        <v>0</v>
      </c>
      <c r="Y80" s="4">
        <f t="shared" si="6"/>
        <v>0</v>
      </c>
      <c r="Z80" s="4">
        <f t="shared" si="6"/>
        <v>0</v>
      </c>
      <c r="AA80" s="4">
        <f t="shared" si="2"/>
        <v>0</v>
      </c>
      <c r="AB80" s="4">
        <f t="shared" si="3"/>
        <v>0</v>
      </c>
    </row>
    <row r="81" spans="1:28" s="10" customFormat="1" ht="15.95" customHeight="1" x14ac:dyDescent="0.2">
      <c r="A81" s="26">
        <v>61</v>
      </c>
      <c r="B81" s="99"/>
      <c r="C81" s="103"/>
      <c r="D81" s="103"/>
      <c r="E81" s="103"/>
      <c r="F81" s="103"/>
      <c r="G81" s="103"/>
      <c r="H81" s="103"/>
      <c r="I81" s="103"/>
      <c r="J81" s="104"/>
      <c r="K81" s="104"/>
      <c r="L81" s="104"/>
      <c r="M81" s="104"/>
      <c r="N81" s="104"/>
      <c r="O81" s="104"/>
      <c r="P81" s="105"/>
      <c r="R81" s="14"/>
      <c r="S81" s="13"/>
      <c r="T81" s="4">
        <f t="shared" si="0"/>
        <v>0</v>
      </c>
      <c r="U81" s="4">
        <f t="shared" si="6"/>
        <v>0</v>
      </c>
      <c r="V81" s="4">
        <f t="shared" si="6"/>
        <v>0</v>
      </c>
      <c r="W81" s="4">
        <f t="shared" si="6"/>
        <v>0</v>
      </c>
      <c r="X81" s="4">
        <f t="shared" si="6"/>
        <v>0</v>
      </c>
      <c r="Y81" s="4">
        <f t="shared" si="6"/>
        <v>0</v>
      </c>
      <c r="Z81" s="4">
        <f t="shared" si="6"/>
        <v>0</v>
      </c>
      <c r="AA81" s="4">
        <f t="shared" si="2"/>
        <v>0</v>
      </c>
      <c r="AB81" s="4">
        <f t="shared" si="3"/>
        <v>0</v>
      </c>
    </row>
    <row r="82" spans="1:28" s="10" customFormat="1" ht="15.95" customHeight="1" x14ac:dyDescent="0.2">
      <c r="A82" s="26">
        <v>62</v>
      </c>
      <c r="B82" s="99"/>
      <c r="C82" s="103"/>
      <c r="D82" s="103"/>
      <c r="E82" s="103"/>
      <c r="F82" s="103"/>
      <c r="G82" s="103"/>
      <c r="H82" s="103"/>
      <c r="I82" s="103"/>
      <c r="J82" s="104"/>
      <c r="K82" s="104"/>
      <c r="L82" s="104"/>
      <c r="M82" s="104"/>
      <c r="N82" s="104"/>
      <c r="O82" s="104"/>
      <c r="P82" s="105"/>
      <c r="R82" s="14"/>
      <c r="S82" s="13"/>
      <c r="T82" s="4">
        <f t="shared" si="0"/>
        <v>0</v>
      </c>
      <c r="U82" s="4">
        <f t="shared" si="6"/>
        <v>0</v>
      </c>
      <c r="V82" s="4">
        <f t="shared" si="6"/>
        <v>0</v>
      </c>
      <c r="W82" s="4">
        <f t="shared" si="6"/>
        <v>0</v>
      </c>
      <c r="X82" s="4">
        <f t="shared" si="6"/>
        <v>0</v>
      </c>
      <c r="Y82" s="4">
        <f t="shared" si="6"/>
        <v>0</v>
      </c>
      <c r="Z82" s="4">
        <f t="shared" si="6"/>
        <v>0</v>
      </c>
      <c r="AA82" s="4">
        <f t="shared" si="2"/>
        <v>0</v>
      </c>
      <c r="AB82" s="4">
        <f t="shared" si="3"/>
        <v>0</v>
      </c>
    </row>
    <row r="83" spans="1:28" s="10" customFormat="1" ht="15.95" customHeight="1" x14ac:dyDescent="0.2">
      <c r="A83" s="26">
        <v>63</v>
      </c>
      <c r="B83" s="99"/>
      <c r="C83" s="103"/>
      <c r="D83" s="103"/>
      <c r="E83" s="103"/>
      <c r="F83" s="103"/>
      <c r="G83" s="103"/>
      <c r="H83" s="103"/>
      <c r="I83" s="103"/>
      <c r="J83" s="104"/>
      <c r="K83" s="104"/>
      <c r="L83" s="104"/>
      <c r="M83" s="104"/>
      <c r="N83" s="104"/>
      <c r="O83" s="104"/>
      <c r="P83" s="105"/>
      <c r="R83" s="14"/>
      <c r="S83" s="13"/>
      <c r="T83" s="4">
        <f t="shared" si="0"/>
        <v>0</v>
      </c>
      <c r="U83" s="4">
        <f t="shared" si="6"/>
        <v>0</v>
      </c>
      <c r="V83" s="4">
        <f t="shared" si="6"/>
        <v>0</v>
      </c>
      <c r="W83" s="4">
        <f t="shared" si="6"/>
        <v>0</v>
      </c>
      <c r="X83" s="4">
        <f t="shared" si="6"/>
        <v>0</v>
      </c>
      <c r="Y83" s="4">
        <f t="shared" si="6"/>
        <v>0</v>
      </c>
      <c r="Z83" s="4">
        <f t="shared" si="6"/>
        <v>0</v>
      </c>
      <c r="AA83" s="4">
        <f t="shared" si="2"/>
        <v>0</v>
      </c>
      <c r="AB83" s="4">
        <f t="shared" si="3"/>
        <v>0</v>
      </c>
    </row>
    <row r="84" spans="1:28" s="10" customFormat="1" ht="15.95" customHeight="1" x14ac:dyDescent="0.2">
      <c r="A84" s="26">
        <v>64</v>
      </c>
      <c r="B84" s="99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4"/>
      <c r="N84" s="104"/>
      <c r="O84" s="104"/>
      <c r="P84" s="105"/>
      <c r="R84" s="14"/>
      <c r="S84" s="13"/>
      <c r="T84" s="4">
        <f t="shared" si="0"/>
        <v>0</v>
      </c>
      <c r="U84" s="4">
        <f t="shared" si="6"/>
        <v>0</v>
      </c>
      <c r="V84" s="4">
        <f t="shared" si="6"/>
        <v>0</v>
      </c>
      <c r="W84" s="4">
        <f t="shared" si="6"/>
        <v>0</v>
      </c>
      <c r="X84" s="4">
        <f t="shared" si="6"/>
        <v>0</v>
      </c>
      <c r="Y84" s="4">
        <f t="shared" si="6"/>
        <v>0</v>
      </c>
      <c r="Z84" s="4">
        <f t="shared" si="6"/>
        <v>0</v>
      </c>
      <c r="AA84" s="4">
        <f t="shared" si="2"/>
        <v>0</v>
      </c>
      <c r="AB84" s="4">
        <f t="shared" si="3"/>
        <v>0</v>
      </c>
    </row>
    <row r="85" spans="1:28" s="10" customFormat="1" ht="15.95" customHeight="1" x14ac:dyDescent="0.2">
      <c r="A85" s="26">
        <v>65</v>
      </c>
      <c r="B85" s="99"/>
      <c r="C85" s="103"/>
      <c r="D85" s="103"/>
      <c r="E85" s="103"/>
      <c r="F85" s="103"/>
      <c r="G85" s="103"/>
      <c r="H85" s="103"/>
      <c r="I85" s="103"/>
      <c r="J85" s="104"/>
      <c r="K85" s="104"/>
      <c r="L85" s="104"/>
      <c r="M85" s="104"/>
      <c r="N85" s="104"/>
      <c r="O85" s="104"/>
      <c r="P85" s="105"/>
      <c r="R85" s="14"/>
      <c r="S85" s="13"/>
      <c r="T85" s="4">
        <f t="shared" ref="T85:T148" si="7">(C85*D85*E85)/1000000</f>
        <v>0</v>
      </c>
      <c r="U85" s="4">
        <f t="shared" ref="U85:Z100" si="8">((((IF($G85=U$20,$G85*$C85,"0"))+(IF($H85=U$20,$H85*$C85,"0"))+(IF($I85=U$20,$I85*$D85,"0"))+(IF($J85=U$20,$J85*$D85,"0")))*$E85)/1000)/U$20</f>
        <v>0</v>
      </c>
      <c r="V85" s="4">
        <f t="shared" si="8"/>
        <v>0</v>
      </c>
      <c r="W85" s="4">
        <f t="shared" si="8"/>
        <v>0</v>
      </c>
      <c r="X85" s="4">
        <f t="shared" si="8"/>
        <v>0</v>
      </c>
      <c r="Y85" s="4">
        <f t="shared" si="8"/>
        <v>0</v>
      </c>
      <c r="Z85" s="4">
        <f t="shared" si="8"/>
        <v>0</v>
      </c>
      <c r="AA85" s="4">
        <f t="shared" si="2"/>
        <v>0</v>
      </c>
      <c r="AB85" s="4">
        <f t="shared" si="3"/>
        <v>0</v>
      </c>
    </row>
    <row r="86" spans="1:28" s="10" customFormat="1" ht="15.95" customHeight="1" x14ac:dyDescent="0.2">
      <c r="A86" s="26">
        <v>66</v>
      </c>
      <c r="B86" s="99"/>
      <c r="C86" s="103"/>
      <c r="D86" s="103"/>
      <c r="E86" s="103"/>
      <c r="F86" s="103"/>
      <c r="G86" s="103"/>
      <c r="H86" s="103"/>
      <c r="I86" s="103"/>
      <c r="J86" s="104"/>
      <c r="K86" s="104"/>
      <c r="L86" s="104"/>
      <c r="M86" s="104"/>
      <c r="N86" s="104"/>
      <c r="O86" s="104"/>
      <c r="P86" s="105"/>
      <c r="R86" s="14"/>
      <c r="S86" s="13"/>
      <c r="T86" s="4">
        <f t="shared" si="7"/>
        <v>0</v>
      </c>
      <c r="U86" s="4">
        <f t="shared" si="8"/>
        <v>0</v>
      </c>
      <c r="V86" s="4">
        <f t="shared" si="8"/>
        <v>0</v>
      </c>
      <c r="W86" s="4">
        <f t="shared" si="8"/>
        <v>0</v>
      </c>
      <c r="X86" s="4">
        <f t="shared" si="8"/>
        <v>0</v>
      </c>
      <c r="Y86" s="4">
        <f t="shared" si="8"/>
        <v>0</v>
      </c>
      <c r="Z86" s="4">
        <f t="shared" si="8"/>
        <v>0</v>
      </c>
      <c r="AA86" s="4">
        <f t="shared" ref="AA86:AA149" si="9">IF(N86="",0,(C86*D86*E86)/1000000)</f>
        <v>0</v>
      </c>
      <c r="AB86" s="4">
        <f t="shared" ref="AB86:AB149" si="10">IF(O86="",0,(C86*D86*E86)/1000000)</f>
        <v>0</v>
      </c>
    </row>
    <row r="87" spans="1:28" s="10" customFormat="1" ht="15.95" customHeight="1" x14ac:dyDescent="0.2">
      <c r="A87" s="26">
        <v>67</v>
      </c>
      <c r="B87" s="99"/>
      <c r="C87" s="103"/>
      <c r="D87" s="103"/>
      <c r="E87" s="103"/>
      <c r="F87" s="103"/>
      <c r="G87" s="103"/>
      <c r="H87" s="103"/>
      <c r="I87" s="103"/>
      <c r="J87" s="104"/>
      <c r="K87" s="104"/>
      <c r="L87" s="104"/>
      <c r="M87" s="104"/>
      <c r="N87" s="104"/>
      <c r="O87" s="104"/>
      <c r="P87" s="105"/>
      <c r="R87" s="14"/>
      <c r="S87" s="13"/>
      <c r="T87" s="4">
        <f t="shared" si="7"/>
        <v>0</v>
      </c>
      <c r="U87" s="4">
        <f t="shared" si="8"/>
        <v>0</v>
      </c>
      <c r="V87" s="4">
        <f t="shared" si="8"/>
        <v>0</v>
      </c>
      <c r="W87" s="4">
        <f t="shared" si="8"/>
        <v>0</v>
      </c>
      <c r="X87" s="4">
        <f t="shared" si="8"/>
        <v>0</v>
      </c>
      <c r="Y87" s="4">
        <f t="shared" si="8"/>
        <v>0</v>
      </c>
      <c r="Z87" s="4">
        <f t="shared" si="8"/>
        <v>0</v>
      </c>
      <c r="AA87" s="4">
        <f t="shared" si="9"/>
        <v>0</v>
      </c>
      <c r="AB87" s="4">
        <f t="shared" si="10"/>
        <v>0</v>
      </c>
    </row>
    <row r="88" spans="1:28" s="10" customFormat="1" ht="15.95" customHeight="1" x14ac:dyDescent="0.2">
      <c r="A88" s="26">
        <v>68</v>
      </c>
      <c r="B88" s="99"/>
      <c r="C88" s="103"/>
      <c r="D88" s="103"/>
      <c r="E88" s="103"/>
      <c r="F88" s="103"/>
      <c r="G88" s="103"/>
      <c r="H88" s="103"/>
      <c r="I88" s="103"/>
      <c r="J88" s="104"/>
      <c r="K88" s="104"/>
      <c r="L88" s="104"/>
      <c r="M88" s="104"/>
      <c r="N88" s="104"/>
      <c r="O88" s="104"/>
      <c r="P88" s="105"/>
      <c r="R88" s="14"/>
      <c r="S88" s="13"/>
      <c r="T88" s="4">
        <f t="shared" si="7"/>
        <v>0</v>
      </c>
      <c r="U88" s="4">
        <f t="shared" si="8"/>
        <v>0</v>
      </c>
      <c r="V88" s="4">
        <f t="shared" si="8"/>
        <v>0</v>
      </c>
      <c r="W88" s="4">
        <f t="shared" si="8"/>
        <v>0</v>
      </c>
      <c r="X88" s="4">
        <f t="shared" si="8"/>
        <v>0</v>
      </c>
      <c r="Y88" s="4">
        <f t="shared" si="8"/>
        <v>0</v>
      </c>
      <c r="Z88" s="4">
        <f t="shared" si="8"/>
        <v>0</v>
      </c>
      <c r="AA88" s="4">
        <f t="shared" si="9"/>
        <v>0</v>
      </c>
      <c r="AB88" s="4">
        <f t="shared" si="10"/>
        <v>0</v>
      </c>
    </row>
    <row r="89" spans="1:28" s="10" customFormat="1" ht="15.95" customHeight="1" x14ac:dyDescent="0.2">
      <c r="A89" s="26">
        <v>69</v>
      </c>
      <c r="B89" s="99"/>
      <c r="C89" s="103"/>
      <c r="D89" s="103"/>
      <c r="E89" s="103"/>
      <c r="F89" s="103"/>
      <c r="G89" s="103"/>
      <c r="H89" s="103"/>
      <c r="I89" s="103"/>
      <c r="J89" s="104"/>
      <c r="K89" s="104"/>
      <c r="L89" s="104"/>
      <c r="M89" s="104"/>
      <c r="N89" s="104"/>
      <c r="O89" s="104"/>
      <c r="P89" s="105"/>
      <c r="R89" s="14"/>
      <c r="S89" s="13"/>
      <c r="T89" s="4">
        <f t="shared" si="7"/>
        <v>0</v>
      </c>
      <c r="U89" s="4">
        <f t="shared" si="8"/>
        <v>0</v>
      </c>
      <c r="V89" s="4">
        <f t="shared" si="8"/>
        <v>0</v>
      </c>
      <c r="W89" s="4">
        <f t="shared" si="8"/>
        <v>0</v>
      </c>
      <c r="X89" s="4">
        <f t="shared" si="8"/>
        <v>0</v>
      </c>
      <c r="Y89" s="4">
        <f t="shared" si="8"/>
        <v>0</v>
      </c>
      <c r="Z89" s="4">
        <f t="shared" si="8"/>
        <v>0</v>
      </c>
      <c r="AA89" s="4">
        <f t="shared" si="9"/>
        <v>0</v>
      </c>
      <c r="AB89" s="4">
        <f t="shared" si="10"/>
        <v>0</v>
      </c>
    </row>
    <row r="90" spans="1:28" s="10" customFormat="1" ht="15.95" customHeight="1" x14ac:dyDescent="0.2">
      <c r="A90" s="26">
        <v>70</v>
      </c>
      <c r="B90" s="99"/>
      <c r="C90" s="103"/>
      <c r="D90" s="103"/>
      <c r="E90" s="103"/>
      <c r="F90" s="103"/>
      <c r="G90" s="103"/>
      <c r="H90" s="103"/>
      <c r="I90" s="103"/>
      <c r="J90" s="104"/>
      <c r="K90" s="104"/>
      <c r="L90" s="104"/>
      <c r="M90" s="104"/>
      <c r="N90" s="104"/>
      <c r="O90" s="104"/>
      <c r="P90" s="105"/>
      <c r="R90" s="14"/>
      <c r="S90" s="13"/>
      <c r="T90" s="4">
        <f t="shared" si="7"/>
        <v>0</v>
      </c>
      <c r="U90" s="4">
        <f t="shared" si="8"/>
        <v>0</v>
      </c>
      <c r="V90" s="4">
        <f t="shared" si="8"/>
        <v>0</v>
      </c>
      <c r="W90" s="4">
        <f t="shared" si="8"/>
        <v>0</v>
      </c>
      <c r="X90" s="4">
        <f t="shared" si="8"/>
        <v>0</v>
      </c>
      <c r="Y90" s="4">
        <f t="shared" si="8"/>
        <v>0</v>
      </c>
      <c r="Z90" s="4">
        <f t="shared" si="8"/>
        <v>0</v>
      </c>
      <c r="AA90" s="4">
        <f t="shared" si="9"/>
        <v>0</v>
      </c>
      <c r="AB90" s="4">
        <f t="shared" si="10"/>
        <v>0</v>
      </c>
    </row>
    <row r="91" spans="1:28" s="10" customFormat="1" ht="15.95" customHeight="1" x14ac:dyDescent="0.2">
      <c r="A91" s="26">
        <v>71</v>
      </c>
      <c r="B91" s="99"/>
      <c r="C91" s="103"/>
      <c r="D91" s="103"/>
      <c r="E91" s="103"/>
      <c r="F91" s="103"/>
      <c r="G91" s="103"/>
      <c r="H91" s="103"/>
      <c r="I91" s="103"/>
      <c r="J91" s="104"/>
      <c r="K91" s="104"/>
      <c r="L91" s="104"/>
      <c r="M91" s="104"/>
      <c r="N91" s="104"/>
      <c r="O91" s="104"/>
      <c r="P91" s="105"/>
      <c r="R91" s="14"/>
      <c r="S91" s="13"/>
      <c r="T91" s="4">
        <f t="shared" si="7"/>
        <v>0</v>
      </c>
      <c r="U91" s="4">
        <f t="shared" si="8"/>
        <v>0</v>
      </c>
      <c r="V91" s="4">
        <f t="shared" si="8"/>
        <v>0</v>
      </c>
      <c r="W91" s="4">
        <f t="shared" si="8"/>
        <v>0</v>
      </c>
      <c r="X91" s="4">
        <f t="shared" si="8"/>
        <v>0</v>
      </c>
      <c r="Y91" s="4">
        <f t="shared" si="8"/>
        <v>0</v>
      </c>
      <c r="Z91" s="4">
        <f t="shared" si="8"/>
        <v>0</v>
      </c>
      <c r="AA91" s="4">
        <f t="shared" si="9"/>
        <v>0</v>
      </c>
      <c r="AB91" s="4">
        <f t="shared" si="10"/>
        <v>0</v>
      </c>
    </row>
    <row r="92" spans="1:28" s="10" customFormat="1" ht="15.95" customHeight="1" x14ac:dyDescent="0.2">
      <c r="A92" s="26">
        <v>72</v>
      </c>
      <c r="B92" s="99"/>
      <c r="C92" s="103"/>
      <c r="D92" s="103"/>
      <c r="E92" s="103"/>
      <c r="F92" s="103"/>
      <c r="G92" s="103"/>
      <c r="H92" s="103"/>
      <c r="I92" s="103"/>
      <c r="J92" s="104"/>
      <c r="K92" s="104"/>
      <c r="L92" s="104"/>
      <c r="M92" s="104"/>
      <c r="N92" s="104"/>
      <c r="O92" s="104"/>
      <c r="P92" s="105"/>
      <c r="R92" s="14"/>
      <c r="S92" s="13"/>
      <c r="T92" s="4">
        <f t="shared" si="7"/>
        <v>0</v>
      </c>
      <c r="U92" s="4">
        <f t="shared" si="8"/>
        <v>0</v>
      </c>
      <c r="V92" s="4">
        <f t="shared" si="8"/>
        <v>0</v>
      </c>
      <c r="W92" s="4">
        <f t="shared" si="8"/>
        <v>0</v>
      </c>
      <c r="X92" s="4">
        <f t="shared" si="8"/>
        <v>0</v>
      </c>
      <c r="Y92" s="4">
        <f t="shared" si="8"/>
        <v>0</v>
      </c>
      <c r="Z92" s="4">
        <f t="shared" si="8"/>
        <v>0</v>
      </c>
      <c r="AA92" s="4">
        <f t="shared" si="9"/>
        <v>0</v>
      </c>
      <c r="AB92" s="4">
        <f t="shared" si="10"/>
        <v>0</v>
      </c>
    </row>
    <row r="93" spans="1:28" s="10" customFormat="1" ht="15.95" customHeight="1" x14ac:dyDescent="0.2">
      <c r="A93" s="26">
        <v>73</v>
      </c>
      <c r="B93" s="99"/>
      <c r="C93" s="103"/>
      <c r="D93" s="103"/>
      <c r="E93" s="103"/>
      <c r="F93" s="103"/>
      <c r="G93" s="103"/>
      <c r="H93" s="103"/>
      <c r="I93" s="103"/>
      <c r="J93" s="104"/>
      <c r="K93" s="104"/>
      <c r="L93" s="104"/>
      <c r="M93" s="104"/>
      <c r="N93" s="104"/>
      <c r="O93" s="104"/>
      <c r="P93" s="105"/>
      <c r="R93" s="14"/>
      <c r="S93" s="13"/>
      <c r="T93" s="4">
        <f t="shared" si="7"/>
        <v>0</v>
      </c>
      <c r="U93" s="4">
        <f t="shared" si="8"/>
        <v>0</v>
      </c>
      <c r="V93" s="4">
        <f t="shared" si="8"/>
        <v>0</v>
      </c>
      <c r="W93" s="4">
        <f t="shared" si="8"/>
        <v>0</v>
      </c>
      <c r="X93" s="4">
        <f t="shared" si="8"/>
        <v>0</v>
      </c>
      <c r="Y93" s="4">
        <f t="shared" si="8"/>
        <v>0</v>
      </c>
      <c r="Z93" s="4">
        <f t="shared" si="8"/>
        <v>0</v>
      </c>
      <c r="AA93" s="4">
        <f t="shared" si="9"/>
        <v>0</v>
      </c>
      <c r="AB93" s="4">
        <f t="shared" si="10"/>
        <v>0</v>
      </c>
    </row>
    <row r="94" spans="1:28" s="10" customFormat="1" ht="15.95" customHeight="1" x14ac:dyDescent="0.2">
      <c r="A94" s="26">
        <v>74</v>
      </c>
      <c r="B94" s="99"/>
      <c r="C94" s="103"/>
      <c r="D94" s="103"/>
      <c r="E94" s="103"/>
      <c r="F94" s="103"/>
      <c r="G94" s="103"/>
      <c r="H94" s="103"/>
      <c r="I94" s="103"/>
      <c r="J94" s="104"/>
      <c r="K94" s="104"/>
      <c r="L94" s="104"/>
      <c r="M94" s="104"/>
      <c r="N94" s="104"/>
      <c r="O94" s="104"/>
      <c r="P94" s="105"/>
      <c r="R94" s="14"/>
      <c r="S94" s="13"/>
      <c r="T94" s="4">
        <f t="shared" si="7"/>
        <v>0</v>
      </c>
      <c r="U94" s="4">
        <f t="shared" si="8"/>
        <v>0</v>
      </c>
      <c r="V94" s="4">
        <f t="shared" si="8"/>
        <v>0</v>
      </c>
      <c r="W94" s="4">
        <f t="shared" si="8"/>
        <v>0</v>
      </c>
      <c r="X94" s="4">
        <f t="shared" si="8"/>
        <v>0</v>
      </c>
      <c r="Y94" s="4">
        <f t="shared" si="8"/>
        <v>0</v>
      </c>
      <c r="Z94" s="4">
        <f t="shared" si="8"/>
        <v>0</v>
      </c>
      <c r="AA94" s="4">
        <f t="shared" si="9"/>
        <v>0</v>
      </c>
      <c r="AB94" s="4">
        <f t="shared" si="10"/>
        <v>0</v>
      </c>
    </row>
    <row r="95" spans="1:28" s="10" customFormat="1" ht="15.95" customHeight="1" x14ac:dyDescent="0.2">
      <c r="A95" s="26">
        <v>75</v>
      </c>
      <c r="B95" s="99"/>
      <c r="C95" s="103"/>
      <c r="D95" s="103"/>
      <c r="E95" s="103"/>
      <c r="F95" s="103"/>
      <c r="G95" s="103"/>
      <c r="H95" s="103"/>
      <c r="I95" s="103"/>
      <c r="J95" s="104"/>
      <c r="K95" s="104"/>
      <c r="L95" s="104"/>
      <c r="M95" s="104"/>
      <c r="N95" s="104"/>
      <c r="O95" s="104"/>
      <c r="P95" s="105"/>
      <c r="R95" s="14"/>
      <c r="S95" s="13"/>
      <c r="T95" s="4">
        <f t="shared" si="7"/>
        <v>0</v>
      </c>
      <c r="U95" s="4">
        <f t="shared" si="8"/>
        <v>0</v>
      </c>
      <c r="V95" s="4">
        <f t="shared" si="8"/>
        <v>0</v>
      </c>
      <c r="W95" s="4">
        <f t="shared" si="8"/>
        <v>0</v>
      </c>
      <c r="X95" s="4">
        <f t="shared" si="8"/>
        <v>0</v>
      </c>
      <c r="Y95" s="4">
        <f t="shared" si="8"/>
        <v>0</v>
      </c>
      <c r="Z95" s="4">
        <f t="shared" si="8"/>
        <v>0</v>
      </c>
      <c r="AA95" s="4">
        <f t="shared" si="9"/>
        <v>0</v>
      </c>
      <c r="AB95" s="4">
        <f t="shared" si="10"/>
        <v>0</v>
      </c>
    </row>
    <row r="96" spans="1:28" s="10" customFormat="1" ht="15.95" customHeight="1" x14ac:dyDescent="0.2">
      <c r="A96" s="26">
        <v>76</v>
      </c>
      <c r="B96" s="99"/>
      <c r="C96" s="103"/>
      <c r="D96" s="103"/>
      <c r="E96" s="103"/>
      <c r="F96" s="103"/>
      <c r="G96" s="103"/>
      <c r="H96" s="103"/>
      <c r="I96" s="103"/>
      <c r="J96" s="104"/>
      <c r="K96" s="104"/>
      <c r="L96" s="104"/>
      <c r="M96" s="104"/>
      <c r="N96" s="104"/>
      <c r="O96" s="104"/>
      <c r="P96" s="105"/>
      <c r="R96" s="14"/>
      <c r="S96" s="13"/>
      <c r="T96" s="4">
        <f t="shared" si="7"/>
        <v>0</v>
      </c>
      <c r="U96" s="4">
        <f t="shared" si="8"/>
        <v>0</v>
      </c>
      <c r="V96" s="4">
        <f t="shared" si="8"/>
        <v>0</v>
      </c>
      <c r="W96" s="4">
        <f t="shared" si="8"/>
        <v>0</v>
      </c>
      <c r="X96" s="4">
        <f t="shared" si="8"/>
        <v>0</v>
      </c>
      <c r="Y96" s="4">
        <f t="shared" si="8"/>
        <v>0</v>
      </c>
      <c r="Z96" s="4">
        <f t="shared" si="8"/>
        <v>0</v>
      </c>
      <c r="AA96" s="4">
        <f t="shared" si="9"/>
        <v>0</v>
      </c>
      <c r="AB96" s="4">
        <f t="shared" si="10"/>
        <v>0</v>
      </c>
    </row>
    <row r="97" spans="1:28" s="10" customFormat="1" ht="15.95" customHeight="1" x14ac:dyDescent="0.2">
      <c r="A97" s="26">
        <v>77</v>
      </c>
      <c r="B97" s="99"/>
      <c r="C97" s="103"/>
      <c r="D97" s="103"/>
      <c r="E97" s="103"/>
      <c r="F97" s="103"/>
      <c r="G97" s="103"/>
      <c r="H97" s="103"/>
      <c r="I97" s="103"/>
      <c r="J97" s="104"/>
      <c r="K97" s="104"/>
      <c r="L97" s="104"/>
      <c r="M97" s="104"/>
      <c r="N97" s="104"/>
      <c r="O97" s="104"/>
      <c r="P97" s="105"/>
      <c r="R97" s="14"/>
      <c r="S97" s="13"/>
      <c r="T97" s="4">
        <f t="shared" si="7"/>
        <v>0</v>
      </c>
      <c r="U97" s="4">
        <f t="shared" si="8"/>
        <v>0</v>
      </c>
      <c r="V97" s="4">
        <f t="shared" si="8"/>
        <v>0</v>
      </c>
      <c r="W97" s="4">
        <f t="shared" si="8"/>
        <v>0</v>
      </c>
      <c r="X97" s="4">
        <f t="shared" si="8"/>
        <v>0</v>
      </c>
      <c r="Y97" s="4">
        <f t="shared" si="8"/>
        <v>0</v>
      </c>
      <c r="Z97" s="4">
        <f t="shared" si="8"/>
        <v>0</v>
      </c>
      <c r="AA97" s="4">
        <f t="shared" si="9"/>
        <v>0</v>
      </c>
      <c r="AB97" s="4">
        <f t="shared" si="10"/>
        <v>0</v>
      </c>
    </row>
    <row r="98" spans="1:28" s="10" customFormat="1" ht="15.95" customHeight="1" x14ac:dyDescent="0.2">
      <c r="A98" s="26">
        <v>78</v>
      </c>
      <c r="B98" s="99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4"/>
      <c r="N98" s="104"/>
      <c r="O98" s="104"/>
      <c r="P98" s="105"/>
      <c r="R98" s="14"/>
      <c r="S98" s="13"/>
      <c r="T98" s="4">
        <f t="shared" si="7"/>
        <v>0</v>
      </c>
      <c r="U98" s="4">
        <f t="shared" si="8"/>
        <v>0</v>
      </c>
      <c r="V98" s="4">
        <f t="shared" si="8"/>
        <v>0</v>
      </c>
      <c r="W98" s="4">
        <f t="shared" si="8"/>
        <v>0</v>
      </c>
      <c r="X98" s="4">
        <f t="shared" si="8"/>
        <v>0</v>
      </c>
      <c r="Y98" s="4">
        <f t="shared" si="8"/>
        <v>0</v>
      </c>
      <c r="Z98" s="4">
        <f t="shared" si="8"/>
        <v>0</v>
      </c>
      <c r="AA98" s="4">
        <f t="shared" si="9"/>
        <v>0</v>
      </c>
      <c r="AB98" s="4">
        <f t="shared" si="10"/>
        <v>0</v>
      </c>
    </row>
    <row r="99" spans="1:28" s="10" customFormat="1" ht="15.95" customHeight="1" x14ac:dyDescent="0.2">
      <c r="A99" s="26">
        <v>79</v>
      </c>
      <c r="B99" s="99"/>
      <c r="C99" s="103"/>
      <c r="D99" s="103"/>
      <c r="E99" s="103"/>
      <c r="F99" s="103"/>
      <c r="G99" s="103"/>
      <c r="H99" s="103"/>
      <c r="I99" s="103"/>
      <c r="J99" s="104"/>
      <c r="K99" s="104"/>
      <c r="L99" s="104"/>
      <c r="M99" s="104"/>
      <c r="N99" s="104"/>
      <c r="O99" s="104"/>
      <c r="P99" s="105"/>
      <c r="R99" s="14"/>
      <c r="S99" s="13"/>
      <c r="T99" s="4">
        <f t="shared" si="7"/>
        <v>0</v>
      </c>
      <c r="U99" s="4">
        <f t="shared" si="8"/>
        <v>0</v>
      </c>
      <c r="V99" s="4">
        <f t="shared" si="8"/>
        <v>0</v>
      </c>
      <c r="W99" s="4">
        <f t="shared" si="8"/>
        <v>0</v>
      </c>
      <c r="X99" s="4">
        <f t="shared" si="8"/>
        <v>0</v>
      </c>
      <c r="Y99" s="4">
        <f t="shared" si="8"/>
        <v>0</v>
      </c>
      <c r="Z99" s="4">
        <f t="shared" si="8"/>
        <v>0</v>
      </c>
      <c r="AA99" s="4">
        <f t="shared" si="9"/>
        <v>0</v>
      </c>
      <c r="AB99" s="4">
        <f t="shared" si="10"/>
        <v>0</v>
      </c>
    </row>
    <row r="100" spans="1:28" s="10" customFormat="1" ht="15.95" customHeight="1" x14ac:dyDescent="0.2">
      <c r="A100" s="26">
        <v>80</v>
      </c>
      <c r="B100" s="99"/>
      <c r="C100" s="103"/>
      <c r="D100" s="103"/>
      <c r="E100" s="103"/>
      <c r="F100" s="103"/>
      <c r="G100" s="103"/>
      <c r="H100" s="103"/>
      <c r="I100" s="103"/>
      <c r="J100" s="104"/>
      <c r="K100" s="104"/>
      <c r="L100" s="104"/>
      <c r="M100" s="104"/>
      <c r="N100" s="104"/>
      <c r="O100" s="104"/>
      <c r="P100" s="105"/>
      <c r="R100" s="14"/>
      <c r="S100" s="13"/>
      <c r="T100" s="4">
        <f t="shared" si="7"/>
        <v>0</v>
      </c>
      <c r="U100" s="4">
        <f t="shared" si="8"/>
        <v>0</v>
      </c>
      <c r="V100" s="4">
        <f t="shared" si="8"/>
        <v>0</v>
      </c>
      <c r="W100" s="4">
        <f t="shared" si="8"/>
        <v>0</v>
      </c>
      <c r="X100" s="4">
        <f t="shared" si="8"/>
        <v>0</v>
      </c>
      <c r="Y100" s="4">
        <f t="shared" si="8"/>
        <v>0</v>
      </c>
      <c r="Z100" s="4">
        <f t="shared" si="8"/>
        <v>0</v>
      </c>
      <c r="AA100" s="4">
        <f t="shared" si="9"/>
        <v>0</v>
      </c>
      <c r="AB100" s="4">
        <f t="shared" si="10"/>
        <v>0</v>
      </c>
    </row>
    <row r="101" spans="1:28" s="10" customFormat="1" ht="15.95" customHeight="1" x14ac:dyDescent="0.2">
      <c r="A101" s="26">
        <v>81</v>
      </c>
      <c r="B101" s="99"/>
      <c r="C101" s="103"/>
      <c r="D101" s="103"/>
      <c r="E101" s="103"/>
      <c r="F101" s="103"/>
      <c r="G101" s="103"/>
      <c r="H101" s="103"/>
      <c r="I101" s="103"/>
      <c r="J101" s="104"/>
      <c r="K101" s="104"/>
      <c r="L101" s="104"/>
      <c r="M101" s="104"/>
      <c r="N101" s="104"/>
      <c r="O101" s="104"/>
      <c r="P101" s="105"/>
      <c r="R101" s="14"/>
      <c r="S101" s="13"/>
      <c r="T101" s="4">
        <f t="shared" si="7"/>
        <v>0</v>
      </c>
      <c r="U101" s="4">
        <f t="shared" ref="U101:Z116" si="11">((((IF($G101=U$20,$G101*$C101,"0"))+(IF($H101=U$20,$H101*$C101,"0"))+(IF($I101=U$20,$I101*$D101,"0"))+(IF($J101=U$20,$J101*$D101,"0")))*$E101)/1000)/U$20</f>
        <v>0</v>
      </c>
      <c r="V101" s="4">
        <f t="shared" si="11"/>
        <v>0</v>
      </c>
      <c r="W101" s="4">
        <f t="shared" si="11"/>
        <v>0</v>
      </c>
      <c r="X101" s="4">
        <f t="shared" si="11"/>
        <v>0</v>
      </c>
      <c r="Y101" s="4">
        <f t="shared" si="11"/>
        <v>0</v>
      </c>
      <c r="Z101" s="4">
        <f t="shared" si="11"/>
        <v>0</v>
      </c>
      <c r="AA101" s="4">
        <f t="shared" si="9"/>
        <v>0</v>
      </c>
      <c r="AB101" s="4">
        <f t="shared" si="10"/>
        <v>0</v>
      </c>
    </row>
    <row r="102" spans="1:28" s="10" customFormat="1" ht="15.95" customHeight="1" x14ac:dyDescent="0.2">
      <c r="A102" s="26">
        <v>82</v>
      </c>
      <c r="B102" s="99"/>
      <c r="C102" s="103"/>
      <c r="D102" s="103"/>
      <c r="E102" s="103"/>
      <c r="F102" s="103"/>
      <c r="G102" s="103"/>
      <c r="H102" s="103"/>
      <c r="I102" s="103"/>
      <c r="J102" s="104"/>
      <c r="K102" s="104"/>
      <c r="L102" s="104"/>
      <c r="M102" s="104"/>
      <c r="N102" s="104"/>
      <c r="O102" s="104"/>
      <c r="P102" s="105"/>
      <c r="R102" s="14"/>
      <c r="S102" s="13"/>
      <c r="T102" s="4">
        <f t="shared" si="7"/>
        <v>0</v>
      </c>
      <c r="U102" s="4">
        <f t="shared" si="11"/>
        <v>0</v>
      </c>
      <c r="V102" s="4">
        <f t="shared" si="11"/>
        <v>0</v>
      </c>
      <c r="W102" s="4">
        <f t="shared" si="11"/>
        <v>0</v>
      </c>
      <c r="X102" s="4">
        <f t="shared" si="11"/>
        <v>0</v>
      </c>
      <c r="Y102" s="4">
        <f t="shared" si="11"/>
        <v>0</v>
      </c>
      <c r="Z102" s="4">
        <f t="shared" si="11"/>
        <v>0</v>
      </c>
      <c r="AA102" s="4">
        <f t="shared" si="9"/>
        <v>0</v>
      </c>
      <c r="AB102" s="4">
        <f t="shared" si="10"/>
        <v>0</v>
      </c>
    </row>
    <row r="103" spans="1:28" s="10" customFormat="1" ht="15.95" customHeight="1" x14ac:dyDescent="0.2">
      <c r="A103" s="26">
        <v>83</v>
      </c>
      <c r="B103" s="99"/>
      <c r="C103" s="103"/>
      <c r="D103" s="103"/>
      <c r="E103" s="103"/>
      <c r="F103" s="103"/>
      <c r="G103" s="103"/>
      <c r="H103" s="103"/>
      <c r="I103" s="103"/>
      <c r="J103" s="104"/>
      <c r="K103" s="104"/>
      <c r="L103" s="104"/>
      <c r="M103" s="104"/>
      <c r="N103" s="104"/>
      <c r="O103" s="104"/>
      <c r="P103" s="105"/>
      <c r="R103" s="14"/>
      <c r="S103" s="13"/>
      <c r="T103" s="4">
        <f t="shared" si="7"/>
        <v>0</v>
      </c>
      <c r="U103" s="4">
        <f t="shared" si="11"/>
        <v>0</v>
      </c>
      <c r="V103" s="4">
        <f t="shared" si="11"/>
        <v>0</v>
      </c>
      <c r="W103" s="4">
        <f t="shared" si="11"/>
        <v>0</v>
      </c>
      <c r="X103" s="4">
        <f t="shared" si="11"/>
        <v>0</v>
      </c>
      <c r="Y103" s="4">
        <f t="shared" si="11"/>
        <v>0</v>
      </c>
      <c r="Z103" s="4">
        <f t="shared" si="11"/>
        <v>0</v>
      </c>
      <c r="AA103" s="4">
        <f t="shared" si="9"/>
        <v>0</v>
      </c>
      <c r="AB103" s="4">
        <f t="shared" si="10"/>
        <v>0</v>
      </c>
    </row>
    <row r="104" spans="1:28" s="10" customFormat="1" ht="15.95" customHeight="1" x14ac:dyDescent="0.2">
      <c r="A104" s="26">
        <v>84</v>
      </c>
      <c r="B104" s="99"/>
      <c r="C104" s="103"/>
      <c r="D104" s="103"/>
      <c r="E104" s="103"/>
      <c r="F104" s="103"/>
      <c r="G104" s="103"/>
      <c r="H104" s="103"/>
      <c r="I104" s="103"/>
      <c r="J104" s="104"/>
      <c r="K104" s="104"/>
      <c r="L104" s="104"/>
      <c r="M104" s="104"/>
      <c r="N104" s="104"/>
      <c r="O104" s="104"/>
      <c r="P104" s="105"/>
      <c r="R104" s="14"/>
      <c r="S104" s="13"/>
      <c r="T104" s="4">
        <f t="shared" si="7"/>
        <v>0</v>
      </c>
      <c r="U104" s="4">
        <f t="shared" si="11"/>
        <v>0</v>
      </c>
      <c r="V104" s="4">
        <f t="shared" si="11"/>
        <v>0</v>
      </c>
      <c r="W104" s="4">
        <f t="shared" si="11"/>
        <v>0</v>
      </c>
      <c r="X104" s="4">
        <f t="shared" si="11"/>
        <v>0</v>
      </c>
      <c r="Y104" s="4">
        <f t="shared" si="11"/>
        <v>0</v>
      </c>
      <c r="Z104" s="4">
        <f t="shared" si="11"/>
        <v>0</v>
      </c>
      <c r="AA104" s="4">
        <f t="shared" si="9"/>
        <v>0</v>
      </c>
      <c r="AB104" s="4">
        <f t="shared" si="10"/>
        <v>0</v>
      </c>
    </row>
    <row r="105" spans="1:28" s="10" customFormat="1" ht="15.95" customHeight="1" x14ac:dyDescent="0.2">
      <c r="A105" s="26">
        <v>85</v>
      </c>
      <c r="B105" s="99"/>
      <c r="C105" s="103"/>
      <c r="D105" s="103"/>
      <c r="E105" s="103"/>
      <c r="F105" s="103"/>
      <c r="G105" s="103"/>
      <c r="H105" s="103"/>
      <c r="I105" s="103"/>
      <c r="J105" s="104"/>
      <c r="K105" s="104"/>
      <c r="L105" s="104"/>
      <c r="M105" s="104"/>
      <c r="N105" s="104"/>
      <c r="O105" s="104"/>
      <c r="P105" s="105"/>
      <c r="R105" s="14"/>
      <c r="S105" s="13"/>
      <c r="T105" s="4">
        <f t="shared" si="7"/>
        <v>0</v>
      </c>
      <c r="U105" s="4">
        <f t="shared" si="11"/>
        <v>0</v>
      </c>
      <c r="V105" s="4">
        <f t="shared" si="11"/>
        <v>0</v>
      </c>
      <c r="W105" s="4">
        <f t="shared" si="11"/>
        <v>0</v>
      </c>
      <c r="X105" s="4">
        <f t="shared" si="11"/>
        <v>0</v>
      </c>
      <c r="Y105" s="4">
        <f t="shared" si="11"/>
        <v>0</v>
      </c>
      <c r="Z105" s="4">
        <f t="shared" si="11"/>
        <v>0</v>
      </c>
      <c r="AA105" s="4">
        <f t="shared" si="9"/>
        <v>0</v>
      </c>
      <c r="AB105" s="4">
        <f t="shared" si="10"/>
        <v>0</v>
      </c>
    </row>
    <row r="106" spans="1:28" s="10" customFormat="1" ht="15.95" customHeight="1" x14ac:dyDescent="0.2">
      <c r="A106" s="26">
        <v>86</v>
      </c>
      <c r="B106" s="99"/>
      <c r="C106" s="103"/>
      <c r="D106" s="103"/>
      <c r="E106" s="103"/>
      <c r="F106" s="103"/>
      <c r="G106" s="103"/>
      <c r="H106" s="103"/>
      <c r="I106" s="103"/>
      <c r="J106" s="104"/>
      <c r="K106" s="104"/>
      <c r="L106" s="104"/>
      <c r="M106" s="104"/>
      <c r="N106" s="104"/>
      <c r="O106" s="104"/>
      <c r="P106" s="105"/>
      <c r="R106" s="14"/>
      <c r="S106" s="13"/>
      <c r="T106" s="4">
        <f t="shared" si="7"/>
        <v>0</v>
      </c>
      <c r="U106" s="4">
        <f t="shared" si="11"/>
        <v>0</v>
      </c>
      <c r="V106" s="4">
        <f t="shared" si="11"/>
        <v>0</v>
      </c>
      <c r="W106" s="4">
        <f t="shared" si="11"/>
        <v>0</v>
      </c>
      <c r="X106" s="4">
        <f t="shared" si="11"/>
        <v>0</v>
      </c>
      <c r="Y106" s="4">
        <f t="shared" si="11"/>
        <v>0</v>
      </c>
      <c r="Z106" s="4">
        <f t="shared" si="11"/>
        <v>0</v>
      </c>
      <c r="AA106" s="4">
        <f t="shared" si="9"/>
        <v>0</v>
      </c>
      <c r="AB106" s="4">
        <f t="shared" si="10"/>
        <v>0</v>
      </c>
    </row>
    <row r="107" spans="1:28" s="10" customFormat="1" ht="15.95" customHeight="1" x14ac:dyDescent="0.2">
      <c r="A107" s="26">
        <v>87</v>
      </c>
      <c r="B107" s="99"/>
      <c r="C107" s="103"/>
      <c r="D107" s="103"/>
      <c r="E107" s="103"/>
      <c r="F107" s="103"/>
      <c r="G107" s="103"/>
      <c r="H107" s="103"/>
      <c r="I107" s="103"/>
      <c r="J107" s="104"/>
      <c r="K107" s="104"/>
      <c r="L107" s="104"/>
      <c r="M107" s="104"/>
      <c r="N107" s="104"/>
      <c r="O107" s="104"/>
      <c r="P107" s="105"/>
      <c r="R107" s="14"/>
      <c r="S107" s="13"/>
      <c r="T107" s="4">
        <f t="shared" si="7"/>
        <v>0</v>
      </c>
      <c r="U107" s="4">
        <f t="shared" si="11"/>
        <v>0</v>
      </c>
      <c r="V107" s="4">
        <f t="shared" si="11"/>
        <v>0</v>
      </c>
      <c r="W107" s="4">
        <f t="shared" si="11"/>
        <v>0</v>
      </c>
      <c r="X107" s="4">
        <f t="shared" si="11"/>
        <v>0</v>
      </c>
      <c r="Y107" s="4">
        <f t="shared" si="11"/>
        <v>0</v>
      </c>
      <c r="Z107" s="4">
        <f t="shared" si="11"/>
        <v>0</v>
      </c>
      <c r="AA107" s="4">
        <f t="shared" si="9"/>
        <v>0</v>
      </c>
      <c r="AB107" s="4">
        <f t="shared" si="10"/>
        <v>0</v>
      </c>
    </row>
    <row r="108" spans="1:28" s="10" customFormat="1" ht="15.95" customHeight="1" x14ac:dyDescent="0.2">
      <c r="A108" s="26">
        <v>88</v>
      </c>
      <c r="B108" s="99"/>
      <c r="C108" s="103"/>
      <c r="D108" s="103"/>
      <c r="E108" s="103"/>
      <c r="F108" s="103"/>
      <c r="G108" s="103"/>
      <c r="H108" s="103"/>
      <c r="I108" s="103"/>
      <c r="J108" s="104"/>
      <c r="K108" s="104"/>
      <c r="L108" s="104"/>
      <c r="M108" s="104"/>
      <c r="N108" s="104"/>
      <c r="O108" s="104"/>
      <c r="P108" s="105"/>
      <c r="R108" s="14"/>
      <c r="S108" s="13"/>
      <c r="T108" s="4">
        <f t="shared" si="7"/>
        <v>0</v>
      </c>
      <c r="U108" s="4">
        <f t="shared" si="11"/>
        <v>0</v>
      </c>
      <c r="V108" s="4">
        <f t="shared" si="11"/>
        <v>0</v>
      </c>
      <c r="W108" s="4">
        <f t="shared" si="11"/>
        <v>0</v>
      </c>
      <c r="X108" s="4">
        <f t="shared" si="11"/>
        <v>0</v>
      </c>
      <c r="Y108" s="4">
        <f t="shared" si="11"/>
        <v>0</v>
      </c>
      <c r="Z108" s="4">
        <f t="shared" si="11"/>
        <v>0</v>
      </c>
      <c r="AA108" s="4">
        <f t="shared" si="9"/>
        <v>0</v>
      </c>
      <c r="AB108" s="4">
        <f t="shared" si="10"/>
        <v>0</v>
      </c>
    </row>
    <row r="109" spans="1:28" s="10" customFormat="1" ht="15.95" customHeight="1" x14ac:dyDescent="0.2">
      <c r="A109" s="26">
        <v>89</v>
      </c>
      <c r="B109" s="99"/>
      <c r="C109" s="103"/>
      <c r="D109" s="103"/>
      <c r="E109" s="103"/>
      <c r="F109" s="103"/>
      <c r="G109" s="103"/>
      <c r="H109" s="103"/>
      <c r="I109" s="103"/>
      <c r="J109" s="104"/>
      <c r="K109" s="104"/>
      <c r="L109" s="104"/>
      <c r="M109" s="104"/>
      <c r="N109" s="104"/>
      <c r="O109" s="104"/>
      <c r="P109" s="105"/>
      <c r="R109" s="14"/>
      <c r="S109" s="13"/>
      <c r="T109" s="4">
        <f t="shared" si="7"/>
        <v>0</v>
      </c>
      <c r="U109" s="4">
        <f t="shared" si="11"/>
        <v>0</v>
      </c>
      <c r="V109" s="4">
        <f t="shared" si="11"/>
        <v>0</v>
      </c>
      <c r="W109" s="4">
        <f t="shared" si="11"/>
        <v>0</v>
      </c>
      <c r="X109" s="4">
        <f t="shared" si="11"/>
        <v>0</v>
      </c>
      <c r="Y109" s="4">
        <f t="shared" si="11"/>
        <v>0</v>
      </c>
      <c r="Z109" s="4">
        <f t="shared" si="11"/>
        <v>0</v>
      </c>
      <c r="AA109" s="4">
        <f t="shared" si="9"/>
        <v>0</v>
      </c>
      <c r="AB109" s="4">
        <f t="shared" si="10"/>
        <v>0</v>
      </c>
    </row>
    <row r="110" spans="1:28" s="10" customFormat="1" ht="15.95" customHeight="1" x14ac:dyDescent="0.2">
      <c r="A110" s="26">
        <v>90</v>
      </c>
      <c r="B110" s="99"/>
      <c r="C110" s="103"/>
      <c r="D110" s="103"/>
      <c r="E110" s="103"/>
      <c r="F110" s="103"/>
      <c r="G110" s="103"/>
      <c r="H110" s="103"/>
      <c r="I110" s="103"/>
      <c r="J110" s="104"/>
      <c r="K110" s="104"/>
      <c r="L110" s="104"/>
      <c r="M110" s="104"/>
      <c r="N110" s="104"/>
      <c r="O110" s="104"/>
      <c r="P110" s="105"/>
      <c r="R110" s="14"/>
      <c r="S110" s="13"/>
      <c r="T110" s="4">
        <f t="shared" si="7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4">
        <f t="shared" si="9"/>
        <v>0</v>
      </c>
      <c r="AB110" s="4">
        <f t="shared" si="10"/>
        <v>0</v>
      </c>
    </row>
    <row r="111" spans="1:28" s="10" customFormat="1" ht="15.95" customHeight="1" x14ac:dyDescent="0.2">
      <c r="A111" s="26">
        <v>91</v>
      </c>
      <c r="B111" s="99"/>
      <c r="C111" s="103"/>
      <c r="D111" s="103"/>
      <c r="E111" s="103"/>
      <c r="F111" s="103"/>
      <c r="G111" s="103"/>
      <c r="H111" s="103"/>
      <c r="I111" s="103"/>
      <c r="J111" s="104"/>
      <c r="K111" s="104"/>
      <c r="L111" s="104"/>
      <c r="M111" s="104"/>
      <c r="N111" s="104"/>
      <c r="O111" s="104"/>
      <c r="P111" s="105"/>
      <c r="R111" s="14"/>
      <c r="S111" s="13"/>
      <c r="T111" s="4">
        <f t="shared" si="7"/>
        <v>0</v>
      </c>
      <c r="U111" s="4">
        <f t="shared" si="11"/>
        <v>0</v>
      </c>
      <c r="V111" s="4">
        <f t="shared" si="11"/>
        <v>0</v>
      </c>
      <c r="W111" s="4">
        <f t="shared" si="11"/>
        <v>0</v>
      </c>
      <c r="X111" s="4">
        <f t="shared" si="11"/>
        <v>0</v>
      </c>
      <c r="Y111" s="4">
        <f t="shared" si="11"/>
        <v>0</v>
      </c>
      <c r="Z111" s="4">
        <f t="shared" si="11"/>
        <v>0</v>
      </c>
      <c r="AA111" s="4">
        <f t="shared" si="9"/>
        <v>0</v>
      </c>
      <c r="AB111" s="4">
        <f t="shared" si="10"/>
        <v>0</v>
      </c>
    </row>
    <row r="112" spans="1:28" s="10" customFormat="1" ht="15.95" customHeight="1" x14ac:dyDescent="0.2">
      <c r="A112" s="26">
        <v>92</v>
      </c>
      <c r="B112" s="99"/>
      <c r="C112" s="103"/>
      <c r="D112" s="103"/>
      <c r="E112" s="103"/>
      <c r="F112" s="103"/>
      <c r="G112" s="103"/>
      <c r="H112" s="103"/>
      <c r="I112" s="103"/>
      <c r="J112" s="104"/>
      <c r="K112" s="104"/>
      <c r="L112" s="104"/>
      <c r="M112" s="104"/>
      <c r="N112" s="104"/>
      <c r="O112" s="104"/>
      <c r="P112" s="105"/>
      <c r="R112" s="14"/>
      <c r="S112" s="13"/>
      <c r="T112" s="4">
        <f t="shared" si="7"/>
        <v>0</v>
      </c>
      <c r="U112" s="4">
        <f t="shared" si="11"/>
        <v>0</v>
      </c>
      <c r="V112" s="4">
        <f t="shared" si="11"/>
        <v>0</v>
      </c>
      <c r="W112" s="4">
        <f t="shared" si="11"/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9"/>
        <v>0</v>
      </c>
      <c r="AB112" s="4">
        <f t="shared" si="10"/>
        <v>0</v>
      </c>
    </row>
    <row r="113" spans="1:28" s="10" customFormat="1" ht="15.95" customHeight="1" x14ac:dyDescent="0.2">
      <c r="A113" s="26">
        <v>93</v>
      </c>
      <c r="B113" s="99"/>
      <c r="C113" s="103"/>
      <c r="D113" s="103"/>
      <c r="E113" s="103"/>
      <c r="F113" s="103"/>
      <c r="G113" s="103"/>
      <c r="H113" s="103"/>
      <c r="I113" s="103"/>
      <c r="J113" s="104"/>
      <c r="K113" s="104"/>
      <c r="L113" s="104"/>
      <c r="M113" s="104"/>
      <c r="N113" s="104"/>
      <c r="O113" s="104"/>
      <c r="P113" s="105"/>
      <c r="R113" s="14"/>
      <c r="S113" s="13"/>
      <c r="T113" s="4">
        <f t="shared" si="7"/>
        <v>0</v>
      </c>
      <c r="U113" s="4">
        <f t="shared" si="11"/>
        <v>0</v>
      </c>
      <c r="V113" s="4">
        <f t="shared" si="11"/>
        <v>0</v>
      </c>
      <c r="W113" s="4">
        <f t="shared" si="11"/>
        <v>0</v>
      </c>
      <c r="X113" s="4">
        <f t="shared" si="11"/>
        <v>0</v>
      </c>
      <c r="Y113" s="4">
        <f t="shared" si="11"/>
        <v>0</v>
      </c>
      <c r="Z113" s="4">
        <f t="shared" si="11"/>
        <v>0</v>
      </c>
      <c r="AA113" s="4">
        <f t="shared" si="9"/>
        <v>0</v>
      </c>
      <c r="AB113" s="4">
        <f t="shared" si="10"/>
        <v>0</v>
      </c>
    </row>
    <row r="114" spans="1:28" s="10" customFormat="1" ht="15.95" customHeight="1" x14ac:dyDescent="0.2">
      <c r="A114" s="26">
        <v>94</v>
      </c>
      <c r="B114" s="99"/>
      <c r="C114" s="103"/>
      <c r="D114" s="103"/>
      <c r="E114" s="103"/>
      <c r="F114" s="103"/>
      <c r="G114" s="103"/>
      <c r="H114" s="103"/>
      <c r="I114" s="103"/>
      <c r="J114" s="104"/>
      <c r="K114" s="104"/>
      <c r="L114" s="104"/>
      <c r="M114" s="104"/>
      <c r="N114" s="104"/>
      <c r="O114" s="104"/>
      <c r="P114" s="105"/>
      <c r="R114" s="14"/>
      <c r="S114" s="13"/>
      <c r="T114" s="4">
        <f t="shared" si="7"/>
        <v>0</v>
      </c>
      <c r="U114" s="4">
        <f t="shared" si="11"/>
        <v>0</v>
      </c>
      <c r="V114" s="4">
        <f t="shared" si="11"/>
        <v>0</v>
      </c>
      <c r="W114" s="4">
        <f t="shared" si="11"/>
        <v>0</v>
      </c>
      <c r="X114" s="4">
        <f t="shared" si="11"/>
        <v>0</v>
      </c>
      <c r="Y114" s="4">
        <f t="shared" si="11"/>
        <v>0</v>
      </c>
      <c r="Z114" s="4">
        <f t="shared" si="11"/>
        <v>0</v>
      </c>
      <c r="AA114" s="4">
        <f t="shared" si="9"/>
        <v>0</v>
      </c>
      <c r="AB114" s="4">
        <f t="shared" si="10"/>
        <v>0</v>
      </c>
    </row>
    <row r="115" spans="1:28" s="10" customFormat="1" ht="15.95" customHeight="1" x14ac:dyDescent="0.2">
      <c r="A115" s="26">
        <v>95</v>
      </c>
      <c r="B115" s="99"/>
      <c r="C115" s="103"/>
      <c r="D115" s="103"/>
      <c r="E115" s="103"/>
      <c r="F115" s="103"/>
      <c r="G115" s="103"/>
      <c r="H115" s="103"/>
      <c r="I115" s="103"/>
      <c r="J115" s="104"/>
      <c r="K115" s="104"/>
      <c r="L115" s="104"/>
      <c r="M115" s="104"/>
      <c r="N115" s="104"/>
      <c r="O115" s="104"/>
      <c r="P115" s="105"/>
      <c r="R115" s="14"/>
      <c r="S115" s="13"/>
      <c r="T115" s="4">
        <f t="shared" si="7"/>
        <v>0</v>
      </c>
      <c r="U115" s="4">
        <f t="shared" si="11"/>
        <v>0</v>
      </c>
      <c r="V115" s="4">
        <f t="shared" si="11"/>
        <v>0</v>
      </c>
      <c r="W115" s="4">
        <f t="shared" si="11"/>
        <v>0</v>
      </c>
      <c r="X115" s="4">
        <f t="shared" si="11"/>
        <v>0</v>
      </c>
      <c r="Y115" s="4">
        <f t="shared" si="11"/>
        <v>0</v>
      </c>
      <c r="Z115" s="4">
        <f t="shared" si="11"/>
        <v>0</v>
      </c>
      <c r="AA115" s="4">
        <f t="shared" si="9"/>
        <v>0</v>
      </c>
      <c r="AB115" s="4">
        <f t="shared" si="10"/>
        <v>0</v>
      </c>
    </row>
    <row r="116" spans="1:28" s="10" customFormat="1" ht="15.95" customHeight="1" x14ac:dyDescent="0.2">
      <c r="A116" s="26">
        <v>96</v>
      </c>
      <c r="B116" s="99"/>
      <c r="C116" s="103"/>
      <c r="D116" s="103"/>
      <c r="E116" s="103"/>
      <c r="F116" s="103"/>
      <c r="G116" s="103"/>
      <c r="H116" s="103"/>
      <c r="I116" s="103"/>
      <c r="J116" s="104"/>
      <c r="K116" s="104"/>
      <c r="L116" s="104"/>
      <c r="M116" s="104"/>
      <c r="N116" s="104"/>
      <c r="O116" s="104"/>
      <c r="P116" s="105"/>
      <c r="R116" s="14"/>
      <c r="S116" s="13"/>
      <c r="T116" s="4">
        <f t="shared" si="7"/>
        <v>0</v>
      </c>
      <c r="U116" s="4">
        <f t="shared" si="11"/>
        <v>0</v>
      </c>
      <c r="V116" s="4">
        <f t="shared" si="11"/>
        <v>0</v>
      </c>
      <c r="W116" s="4">
        <f t="shared" si="11"/>
        <v>0</v>
      </c>
      <c r="X116" s="4">
        <f t="shared" si="11"/>
        <v>0</v>
      </c>
      <c r="Y116" s="4">
        <f t="shared" si="11"/>
        <v>0</v>
      </c>
      <c r="Z116" s="4">
        <f t="shared" si="11"/>
        <v>0</v>
      </c>
      <c r="AA116" s="4">
        <f t="shared" si="9"/>
        <v>0</v>
      </c>
      <c r="AB116" s="4">
        <f t="shared" si="10"/>
        <v>0</v>
      </c>
    </row>
    <row r="117" spans="1:28" s="10" customFormat="1" ht="15.95" customHeight="1" x14ac:dyDescent="0.2">
      <c r="A117" s="26">
        <v>97</v>
      </c>
      <c r="B117" s="99"/>
      <c r="C117" s="103"/>
      <c r="D117" s="103"/>
      <c r="E117" s="103"/>
      <c r="F117" s="103"/>
      <c r="G117" s="103"/>
      <c r="H117" s="103"/>
      <c r="I117" s="103"/>
      <c r="J117" s="104"/>
      <c r="K117" s="104"/>
      <c r="L117" s="104"/>
      <c r="M117" s="104"/>
      <c r="N117" s="104"/>
      <c r="O117" s="104"/>
      <c r="P117" s="105"/>
      <c r="R117" s="14"/>
      <c r="S117" s="13"/>
      <c r="T117" s="4">
        <f t="shared" si="7"/>
        <v>0</v>
      </c>
      <c r="U117" s="4">
        <f t="shared" ref="U117:Z132" si="12">((((IF($G117=U$20,$G117*$C117,"0"))+(IF($H117=U$20,$H117*$C117,"0"))+(IF($I117=U$20,$I117*$D117,"0"))+(IF($J117=U$20,$J117*$D117,"0")))*$E117)/1000)/U$20</f>
        <v>0</v>
      </c>
      <c r="V117" s="4">
        <f t="shared" si="12"/>
        <v>0</v>
      </c>
      <c r="W117" s="4">
        <f t="shared" si="12"/>
        <v>0</v>
      </c>
      <c r="X117" s="4">
        <f t="shared" si="12"/>
        <v>0</v>
      </c>
      <c r="Y117" s="4">
        <f t="shared" si="12"/>
        <v>0</v>
      </c>
      <c r="Z117" s="4">
        <f t="shared" si="12"/>
        <v>0</v>
      </c>
      <c r="AA117" s="4">
        <f t="shared" si="9"/>
        <v>0</v>
      </c>
      <c r="AB117" s="4">
        <f t="shared" si="10"/>
        <v>0</v>
      </c>
    </row>
    <row r="118" spans="1:28" s="10" customFormat="1" ht="15.95" customHeight="1" x14ac:dyDescent="0.2">
      <c r="A118" s="26">
        <v>98</v>
      </c>
      <c r="B118" s="99"/>
      <c r="C118" s="103"/>
      <c r="D118" s="103"/>
      <c r="E118" s="103"/>
      <c r="F118" s="103"/>
      <c r="G118" s="103"/>
      <c r="H118" s="103"/>
      <c r="I118" s="103"/>
      <c r="J118" s="104"/>
      <c r="K118" s="104"/>
      <c r="L118" s="104"/>
      <c r="M118" s="104"/>
      <c r="N118" s="104"/>
      <c r="O118" s="104"/>
      <c r="P118" s="105"/>
      <c r="R118" s="14"/>
      <c r="S118" s="13"/>
      <c r="T118" s="4">
        <f t="shared" si="7"/>
        <v>0</v>
      </c>
      <c r="U118" s="4">
        <f t="shared" si="12"/>
        <v>0</v>
      </c>
      <c r="V118" s="4">
        <f t="shared" si="12"/>
        <v>0</v>
      </c>
      <c r="W118" s="4">
        <f t="shared" si="12"/>
        <v>0</v>
      </c>
      <c r="X118" s="4">
        <f t="shared" si="12"/>
        <v>0</v>
      </c>
      <c r="Y118" s="4">
        <f t="shared" si="12"/>
        <v>0</v>
      </c>
      <c r="Z118" s="4">
        <f t="shared" si="12"/>
        <v>0</v>
      </c>
      <c r="AA118" s="4">
        <f t="shared" si="9"/>
        <v>0</v>
      </c>
      <c r="AB118" s="4">
        <f t="shared" si="10"/>
        <v>0</v>
      </c>
    </row>
    <row r="119" spans="1:28" s="10" customFormat="1" ht="15.95" customHeight="1" x14ac:dyDescent="0.2">
      <c r="A119" s="26">
        <v>99</v>
      </c>
      <c r="B119" s="99"/>
      <c r="C119" s="103"/>
      <c r="D119" s="103"/>
      <c r="E119" s="103"/>
      <c r="F119" s="103"/>
      <c r="G119" s="103"/>
      <c r="H119" s="103"/>
      <c r="I119" s="103"/>
      <c r="J119" s="104"/>
      <c r="K119" s="104"/>
      <c r="L119" s="104"/>
      <c r="M119" s="104"/>
      <c r="N119" s="104"/>
      <c r="O119" s="104"/>
      <c r="P119" s="105"/>
      <c r="R119" s="14"/>
      <c r="S119" s="13"/>
      <c r="T119" s="4">
        <f t="shared" si="7"/>
        <v>0</v>
      </c>
      <c r="U119" s="4">
        <f t="shared" si="12"/>
        <v>0</v>
      </c>
      <c r="V119" s="4">
        <f t="shared" si="12"/>
        <v>0</v>
      </c>
      <c r="W119" s="4">
        <f t="shared" si="12"/>
        <v>0</v>
      </c>
      <c r="X119" s="4">
        <f t="shared" si="12"/>
        <v>0</v>
      </c>
      <c r="Y119" s="4">
        <f t="shared" si="12"/>
        <v>0</v>
      </c>
      <c r="Z119" s="4">
        <f t="shared" si="12"/>
        <v>0</v>
      </c>
      <c r="AA119" s="4">
        <f t="shared" si="9"/>
        <v>0</v>
      </c>
      <c r="AB119" s="4">
        <f t="shared" si="10"/>
        <v>0</v>
      </c>
    </row>
    <row r="120" spans="1:28" s="10" customFormat="1" ht="15.95" customHeight="1" x14ac:dyDescent="0.2">
      <c r="A120" s="26">
        <v>100</v>
      </c>
      <c r="B120" s="99"/>
      <c r="C120" s="103"/>
      <c r="D120" s="103"/>
      <c r="E120" s="103"/>
      <c r="F120" s="103"/>
      <c r="G120" s="103"/>
      <c r="H120" s="103"/>
      <c r="I120" s="103"/>
      <c r="J120" s="104"/>
      <c r="K120" s="104"/>
      <c r="L120" s="104"/>
      <c r="M120" s="104"/>
      <c r="N120" s="104"/>
      <c r="O120" s="104"/>
      <c r="P120" s="105"/>
      <c r="R120" s="14"/>
      <c r="S120" s="13"/>
      <c r="T120" s="4">
        <f t="shared" si="7"/>
        <v>0</v>
      </c>
      <c r="U120" s="4">
        <f t="shared" si="12"/>
        <v>0</v>
      </c>
      <c r="V120" s="4">
        <f t="shared" si="12"/>
        <v>0</v>
      </c>
      <c r="W120" s="4">
        <f t="shared" si="12"/>
        <v>0</v>
      </c>
      <c r="X120" s="4">
        <f t="shared" si="12"/>
        <v>0</v>
      </c>
      <c r="Y120" s="4">
        <f t="shared" si="12"/>
        <v>0</v>
      </c>
      <c r="Z120" s="4">
        <f t="shared" si="12"/>
        <v>0</v>
      </c>
      <c r="AA120" s="4">
        <f t="shared" si="9"/>
        <v>0</v>
      </c>
      <c r="AB120" s="4">
        <f t="shared" si="10"/>
        <v>0</v>
      </c>
    </row>
    <row r="121" spans="1:28" s="10" customFormat="1" ht="15.95" customHeight="1" x14ac:dyDescent="0.2">
      <c r="A121" s="26">
        <v>101</v>
      </c>
      <c r="B121" s="99"/>
      <c r="C121" s="103"/>
      <c r="D121" s="103"/>
      <c r="E121" s="103"/>
      <c r="F121" s="103"/>
      <c r="G121" s="103"/>
      <c r="H121" s="103"/>
      <c r="I121" s="103"/>
      <c r="J121" s="104"/>
      <c r="K121" s="104"/>
      <c r="L121" s="104"/>
      <c r="M121" s="104"/>
      <c r="N121" s="104"/>
      <c r="O121" s="104"/>
      <c r="P121" s="105"/>
      <c r="R121" s="14"/>
      <c r="S121" s="13"/>
      <c r="T121" s="4">
        <f t="shared" si="7"/>
        <v>0</v>
      </c>
      <c r="U121" s="4">
        <f t="shared" si="12"/>
        <v>0</v>
      </c>
      <c r="V121" s="4">
        <f t="shared" si="12"/>
        <v>0</v>
      </c>
      <c r="W121" s="4">
        <f t="shared" si="12"/>
        <v>0</v>
      </c>
      <c r="X121" s="4">
        <f t="shared" si="12"/>
        <v>0</v>
      </c>
      <c r="Y121" s="4">
        <f t="shared" si="12"/>
        <v>0</v>
      </c>
      <c r="Z121" s="4">
        <f t="shared" si="12"/>
        <v>0</v>
      </c>
      <c r="AA121" s="4">
        <f t="shared" si="9"/>
        <v>0</v>
      </c>
      <c r="AB121" s="4">
        <f t="shared" si="10"/>
        <v>0</v>
      </c>
    </row>
    <row r="122" spans="1:28" s="10" customFormat="1" ht="15.95" customHeight="1" x14ac:dyDescent="0.2">
      <c r="A122" s="26">
        <v>102</v>
      </c>
      <c r="B122" s="99"/>
      <c r="C122" s="103"/>
      <c r="D122" s="103"/>
      <c r="E122" s="103"/>
      <c r="F122" s="103"/>
      <c r="G122" s="103"/>
      <c r="H122" s="103"/>
      <c r="I122" s="103"/>
      <c r="J122" s="104"/>
      <c r="K122" s="104"/>
      <c r="L122" s="104"/>
      <c r="M122" s="104"/>
      <c r="N122" s="104"/>
      <c r="O122" s="104"/>
      <c r="P122" s="105"/>
      <c r="R122" s="14"/>
      <c r="S122" s="13"/>
      <c r="T122" s="4">
        <f t="shared" si="7"/>
        <v>0</v>
      </c>
      <c r="U122" s="4">
        <f t="shared" si="12"/>
        <v>0</v>
      </c>
      <c r="V122" s="4">
        <f t="shared" si="12"/>
        <v>0</v>
      </c>
      <c r="W122" s="4">
        <f t="shared" si="12"/>
        <v>0</v>
      </c>
      <c r="X122" s="4">
        <f t="shared" si="12"/>
        <v>0</v>
      </c>
      <c r="Y122" s="4">
        <f t="shared" si="12"/>
        <v>0</v>
      </c>
      <c r="Z122" s="4">
        <f t="shared" si="12"/>
        <v>0</v>
      </c>
      <c r="AA122" s="4">
        <f t="shared" si="9"/>
        <v>0</v>
      </c>
      <c r="AB122" s="4">
        <f t="shared" si="10"/>
        <v>0</v>
      </c>
    </row>
    <row r="123" spans="1:28" s="10" customFormat="1" ht="15.95" customHeight="1" x14ac:dyDescent="0.2">
      <c r="A123" s="26">
        <v>103</v>
      </c>
      <c r="B123" s="99"/>
      <c r="C123" s="103"/>
      <c r="D123" s="103"/>
      <c r="E123" s="103"/>
      <c r="F123" s="103"/>
      <c r="G123" s="103"/>
      <c r="H123" s="103"/>
      <c r="I123" s="103"/>
      <c r="J123" s="104"/>
      <c r="K123" s="104"/>
      <c r="L123" s="104"/>
      <c r="M123" s="104"/>
      <c r="N123" s="104"/>
      <c r="O123" s="104"/>
      <c r="P123" s="105"/>
      <c r="R123" s="14"/>
      <c r="S123" s="13"/>
      <c r="T123" s="4">
        <f t="shared" si="7"/>
        <v>0</v>
      </c>
      <c r="U123" s="4">
        <f t="shared" si="12"/>
        <v>0</v>
      </c>
      <c r="V123" s="4">
        <f t="shared" si="12"/>
        <v>0</v>
      </c>
      <c r="W123" s="4">
        <f t="shared" si="12"/>
        <v>0</v>
      </c>
      <c r="X123" s="4">
        <f t="shared" si="12"/>
        <v>0</v>
      </c>
      <c r="Y123" s="4">
        <f t="shared" si="12"/>
        <v>0</v>
      </c>
      <c r="Z123" s="4">
        <f t="shared" si="12"/>
        <v>0</v>
      </c>
      <c r="AA123" s="4">
        <f t="shared" si="9"/>
        <v>0</v>
      </c>
      <c r="AB123" s="4">
        <f t="shared" si="10"/>
        <v>0</v>
      </c>
    </row>
    <row r="124" spans="1:28" s="10" customFormat="1" ht="15.95" customHeight="1" x14ac:dyDescent="0.2">
      <c r="A124" s="26">
        <v>104</v>
      </c>
      <c r="B124" s="99"/>
      <c r="C124" s="103"/>
      <c r="D124" s="103"/>
      <c r="E124" s="103"/>
      <c r="F124" s="103"/>
      <c r="G124" s="103"/>
      <c r="H124" s="103"/>
      <c r="I124" s="103"/>
      <c r="J124" s="104"/>
      <c r="K124" s="104"/>
      <c r="L124" s="104"/>
      <c r="M124" s="104"/>
      <c r="N124" s="104"/>
      <c r="O124" s="104"/>
      <c r="P124" s="105"/>
      <c r="R124" s="14"/>
      <c r="S124" s="13"/>
      <c r="T124" s="4">
        <f t="shared" si="7"/>
        <v>0</v>
      </c>
      <c r="U124" s="4">
        <f t="shared" si="12"/>
        <v>0</v>
      </c>
      <c r="V124" s="4">
        <f t="shared" si="12"/>
        <v>0</v>
      </c>
      <c r="W124" s="4">
        <f t="shared" si="12"/>
        <v>0</v>
      </c>
      <c r="X124" s="4">
        <f t="shared" si="12"/>
        <v>0</v>
      </c>
      <c r="Y124" s="4">
        <f t="shared" si="12"/>
        <v>0</v>
      </c>
      <c r="Z124" s="4">
        <f t="shared" si="12"/>
        <v>0</v>
      </c>
      <c r="AA124" s="4">
        <f t="shared" si="9"/>
        <v>0</v>
      </c>
      <c r="AB124" s="4">
        <f t="shared" si="10"/>
        <v>0</v>
      </c>
    </row>
    <row r="125" spans="1:28" s="10" customFormat="1" ht="15.95" customHeight="1" x14ac:dyDescent="0.2">
      <c r="A125" s="26">
        <v>105</v>
      </c>
      <c r="B125" s="99"/>
      <c r="C125" s="103"/>
      <c r="D125" s="103"/>
      <c r="E125" s="103"/>
      <c r="F125" s="103"/>
      <c r="G125" s="103"/>
      <c r="H125" s="103"/>
      <c r="I125" s="103"/>
      <c r="J125" s="104"/>
      <c r="K125" s="104"/>
      <c r="L125" s="104"/>
      <c r="M125" s="104"/>
      <c r="N125" s="104"/>
      <c r="O125" s="104"/>
      <c r="P125" s="105"/>
      <c r="R125" s="14"/>
      <c r="S125" s="13"/>
      <c r="T125" s="4">
        <f t="shared" si="7"/>
        <v>0</v>
      </c>
      <c r="U125" s="4">
        <f t="shared" si="12"/>
        <v>0</v>
      </c>
      <c r="V125" s="4">
        <f t="shared" si="12"/>
        <v>0</v>
      </c>
      <c r="W125" s="4">
        <f t="shared" si="12"/>
        <v>0</v>
      </c>
      <c r="X125" s="4">
        <f t="shared" si="12"/>
        <v>0</v>
      </c>
      <c r="Y125" s="4">
        <f t="shared" si="12"/>
        <v>0</v>
      </c>
      <c r="Z125" s="4">
        <f t="shared" si="12"/>
        <v>0</v>
      </c>
      <c r="AA125" s="4">
        <f t="shared" si="9"/>
        <v>0</v>
      </c>
      <c r="AB125" s="4">
        <f t="shared" si="10"/>
        <v>0</v>
      </c>
    </row>
    <row r="126" spans="1:28" s="10" customFormat="1" ht="15.95" customHeight="1" x14ac:dyDescent="0.2">
      <c r="A126" s="26">
        <v>106</v>
      </c>
      <c r="B126" s="99"/>
      <c r="C126" s="103"/>
      <c r="D126" s="103"/>
      <c r="E126" s="103"/>
      <c r="F126" s="103"/>
      <c r="G126" s="103"/>
      <c r="H126" s="103"/>
      <c r="I126" s="103"/>
      <c r="J126" s="104"/>
      <c r="K126" s="104"/>
      <c r="L126" s="104"/>
      <c r="M126" s="104"/>
      <c r="N126" s="104"/>
      <c r="O126" s="104"/>
      <c r="P126" s="105"/>
      <c r="R126" s="14"/>
      <c r="S126" s="13"/>
      <c r="T126" s="4">
        <f t="shared" si="7"/>
        <v>0</v>
      </c>
      <c r="U126" s="4">
        <f t="shared" si="12"/>
        <v>0</v>
      </c>
      <c r="V126" s="4">
        <f t="shared" si="12"/>
        <v>0</v>
      </c>
      <c r="W126" s="4">
        <f t="shared" si="12"/>
        <v>0</v>
      </c>
      <c r="X126" s="4">
        <f t="shared" si="12"/>
        <v>0</v>
      </c>
      <c r="Y126" s="4">
        <f t="shared" si="12"/>
        <v>0</v>
      </c>
      <c r="Z126" s="4">
        <f t="shared" si="12"/>
        <v>0</v>
      </c>
      <c r="AA126" s="4">
        <f t="shared" si="9"/>
        <v>0</v>
      </c>
      <c r="AB126" s="4">
        <f t="shared" si="10"/>
        <v>0</v>
      </c>
    </row>
    <row r="127" spans="1:28" s="10" customFormat="1" ht="15.95" customHeight="1" x14ac:dyDescent="0.2">
      <c r="A127" s="26">
        <v>107</v>
      </c>
      <c r="B127" s="99"/>
      <c r="C127" s="103"/>
      <c r="D127" s="103"/>
      <c r="E127" s="103"/>
      <c r="F127" s="103"/>
      <c r="G127" s="103"/>
      <c r="H127" s="103"/>
      <c r="I127" s="103"/>
      <c r="J127" s="104"/>
      <c r="K127" s="104"/>
      <c r="L127" s="104"/>
      <c r="M127" s="104"/>
      <c r="N127" s="104"/>
      <c r="O127" s="104"/>
      <c r="P127" s="105"/>
      <c r="R127" s="14"/>
      <c r="S127" s="13"/>
      <c r="T127" s="4">
        <f t="shared" si="7"/>
        <v>0</v>
      </c>
      <c r="U127" s="4">
        <f t="shared" si="12"/>
        <v>0</v>
      </c>
      <c r="V127" s="4">
        <f t="shared" si="12"/>
        <v>0</v>
      </c>
      <c r="W127" s="4">
        <f t="shared" si="12"/>
        <v>0</v>
      </c>
      <c r="X127" s="4">
        <f t="shared" si="12"/>
        <v>0</v>
      </c>
      <c r="Y127" s="4">
        <f t="shared" si="12"/>
        <v>0</v>
      </c>
      <c r="Z127" s="4">
        <f t="shared" si="12"/>
        <v>0</v>
      </c>
      <c r="AA127" s="4">
        <f t="shared" si="9"/>
        <v>0</v>
      </c>
      <c r="AB127" s="4">
        <f t="shared" si="10"/>
        <v>0</v>
      </c>
    </row>
    <row r="128" spans="1:28" s="10" customFormat="1" ht="15.95" customHeight="1" x14ac:dyDescent="0.2">
      <c r="A128" s="26">
        <v>108</v>
      </c>
      <c r="B128" s="99"/>
      <c r="C128" s="103"/>
      <c r="D128" s="103"/>
      <c r="E128" s="103"/>
      <c r="F128" s="103"/>
      <c r="G128" s="103"/>
      <c r="H128" s="103"/>
      <c r="I128" s="103"/>
      <c r="J128" s="104"/>
      <c r="K128" s="104"/>
      <c r="L128" s="104"/>
      <c r="M128" s="104"/>
      <c r="N128" s="104"/>
      <c r="O128" s="104"/>
      <c r="P128" s="105"/>
      <c r="R128" s="14"/>
      <c r="S128" s="13"/>
      <c r="T128" s="4">
        <f t="shared" si="7"/>
        <v>0</v>
      </c>
      <c r="U128" s="4">
        <f t="shared" si="12"/>
        <v>0</v>
      </c>
      <c r="V128" s="4">
        <f t="shared" si="12"/>
        <v>0</v>
      </c>
      <c r="W128" s="4">
        <f t="shared" si="12"/>
        <v>0</v>
      </c>
      <c r="X128" s="4">
        <f t="shared" si="12"/>
        <v>0</v>
      </c>
      <c r="Y128" s="4">
        <f t="shared" si="12"/>
        <v>0</v>
      </c>
      <c r="Z128" s="4">
        <f t="shared" si="12"/>
        <v>0</v>
      </c>
      <c r="AA128" s="4">
        <f t="shared" si="9"/>
        <v>0</v>
      </c>
      <c r="AB128" s="4">
        <f t="shared" si="10"/>
        <v>0</v>
      </c>
    </row>
    <row r="129" spans="1:28" s="10" customFormat="1" ht="15.95" customHeight="1" x14ac:dyDescent="0.2">
      <c r="A129" s="26">
        <v>109</v>
      </c>
      <c r="B129" s="99"/>
      <c r="C129" s="103"/>
      <c r="D129" s="103"/>
      <c r="E129" s="103"/>
      <c r="F129" s="103"/>
      <c r="G129" s="103"/>
      <c r="H129" s="103"/>
      <c r="I129" s="103"/>
      <c r="J129" s="104"/>
      <c r="K129" s="104"/>
      <c r="L129" s="104"/>
      <c r="M129" s="104"/>
      <c r="N129" s="104"/>
      <c r="O129" s="104"/>
      <c r="P129" s="105"/>
      <c r="R129" s="14"/>
      <c r="S129" s="13"/>
      <c r="T129" s="4">
        <f t="shared" si="7"/>
        <v>0</v>
      </c>
      <c r="U129" s="4">
        <f t="shared" si="12"/>
        <v>0</v>
      </c>
      <c r="V129" s="4">
        <f t="shared" si="12"/>
        <v>0</v>
      </c>
      <c r="W129" s="4">
        <f t="shared" si="12"/>
        <v>0</v>
      </c>
      <c r="X129" s="4">
        <f t="shared" si="12"/>
        <v>0</v>
      </c>
      <c r="Y129" s="4">
        <f t="shared" si="12"/>
        <v>0</v>
      </c>
      <c r="Z129" s="4">
        <f t="shared" si="12"/>
        <v>0</v>
      </c>
      <c r="AA129" s="4">
        <f t="shared" si="9"/>
        <v>0</v>
      </c>
      <c r="AB129" s="4">
        <f t="shared" si="10"/>
        <v>0</v>
      </c>
    </row>
    <row r="130" spans="1:28" s="10" customFormat="1" ht="15.95" customHeight="1" x14ac:dyDescent="0.2">
      <c r="A130" s="26">
        <v>110</v>
      </c>
      <c r="B130" s="99"/>
      <c r="C130" s="103"/>
      <c r="D130" s="103"/>
      <c r="E130" s="103"/>
      <c r="F130" s="103"/>
      <c r="G130" s="103"/>
      <c r="H130" s="103"/>
      <c r="I130" s="103"/>
      <c r="J130" s="104"/>
      <c r="K130" s="104"/>
      <c r="L130" s="104"/>
      <c r="M130" s="104"/>
      <c r="N130" s="104"/>
      <c r="O130" s="104"/>
      <c r="P130" s="105"/>
      <c r="R130" s="14"/>
      <c r="S130" s="13"/>
      <c r="T130" s="4">
        <f t="shared" si="7"/>
        <v>0</v>
      </c>
      <c r="U130" s="4">
        <f t="shared" si="12"/>
        <v>0</v>
      </c>
      <c r="V130" s="4">
        <f t="shared" si="12"/>
        <v>0</v>
      </c>
      <c r="W130" s="4">
        <f t="shared" si="12"/>
        <v>0</v>
      </c>
      <c r="X130" s="4">
        <f t="shared" si="12"/>
        <v>0</v>
      </c>
      <c r="Y130" s="4">
        <f t="shared" si="12"/>
        <v>0</v>
      </c>
      <c r="Z130" s="4">
        <f t="shared" si="12"/>
        <v>0</v>
      </c>
      <c r="AA130" s="4">
        <f t="shared" si="9"/>
        <v>0</v>
      </c>
      <c r="AB130" s="4">
        <f t="shared" si="10"/>
        <v>0</v>
      </c>
    </row>
    <row r="131" spans="1:28" s="10" customFormat="1" ht="15.95" customHeight="1" x14ac:dyDescent="0.2">
      <c r="A131" s="26">
        <v>111</v>
      </c>
      <c r="B131" s="99"/>
      <c r="C131" s="103"/>
      <c r="D131" s="103"/>
      <c r="E131" s="103"/>
      <c r="F131" s="103"/>
      <c r="G131" s="103"/>
      <c r="H131" s="103"/>
      <c r="I131" s="103"/>
      <c r="J131" s="104"/>
      <c r="K131" s="104"/>
      <c r="L131" s="104"/>
      <c r="M131" s="104"/>
      <c r="N131" s="104"/>
      <c r="O131" s="104"/>
      <c r="P131" s="105"/>
      <c r="R131" s="14"/>
      <c r="S131" s="13"/>
      <c r="T131" s="4">
        <f t="shared" si="7"/>
        <v>0</v>
      </c>
      <c r="U131" s="4">
        <f t="shared" si="12"/>
        <v>0</v>
      </c>
      <c r="V131" s="4">
        <f t="shared" si="12"/>
        <v>0</v>
      </c>
      <c r="W131" s="4">
        <f t="shared" si="12"/>
        <v>0</v>
      </c>
      <c r="X131" s="4">
        <f t="shared" si="12"/>
        <v>0</v>
      </c>
      <c r="Y131" s="4">
        <f t="shared" si="12"/>
        <v>0</v>
      </c>
      <c r="Z131" s="4">
        <f t="shared" si="12"/>
        <v>0</v>
      </c>
      <c r="AA131" s="4">
        <f t="shared" si="9"/>
        <v>0</v>
      </c>
      <c r="AB131" s="4">
        <f t="shared" si="10"/>
        <v>0</v>
      </c>
    </row>
    <row r="132" spans="1:28" s="10" customFormat="1" ht="15.95" customHeight="1" x14ac:dyDescent="0.2">
      <c r="A132" s="26">
        <v>112</v>
      </c>
      <c r="B132" s="99"/>
      <c r="C132" s="103"/>
      <c r="D132" s="103"/>
      <c r="E132" s="103"/>
      <c r="F132" s="103"/>
      <c r="G132" s="103"/>
      <c r="H132" s="103"/>
      <c r="I132" s="103"/>
      <c r="J132" s="104"/>
      <c r="K132" s="104"/>
      <c r="L132" s="104"/>
      <c r="M132" s="104"/>
      <c r="N132" s="104"/>
      <c r="O132" s="104"/>
      <c r="P132" s="105"/>
      <c r="R132" s="14"/>
      <c r="S132" s="13"/>
      <c r="T132" s="4">
        <f t="shared" si="7"/>
        <v>0</v>
      </c>
      <c r="U132" s="4">
        <f t="shared" si="12"/>
        <v>0</v>
      </c>
      <c r="V132" s="4">
        <f t="shared" si="12"/>
        <v>0</v>
      </c>
      <c r="W132" s="4">
        <f t="shared" si="12"/>
        <v>0</v>
      </c>
      <c r="X132" s="4">
        <f t="shared" si="12"/>
        <v>0</v>
      </c>
      <c r="Y132" s="4">
        <f t="shared" si="12"/>
        <v>0</v>
      </c>
      <c r="Z132" s="4">
        <f t="shared" si="12"/>
        <v>0</v>
      </c>
      <c r="AA132" s="4">
        <f t="shared" si="9"/>
        <v>0</v>
      </c>
      <c r="AB132" s="4">
        <f t="shared" si="10"/>
        <v>0</v>
      </c>
    </row>
    <row r="133" spans="1:28" s="10" customFormat="1" ht="15.95" customHeight="1" x14ac:dyDescent="0.2">
      <c r="A133" s="26">
        <v>113</v>
      </c>
      <c r="B133" s="99"/>
      <c r="C133" s="103"/>
      <c r="D133" s="103"/>
      <c r="E133" s="103"/>
      <c r="F133" s="103"/>
      <c r="G133" s="103"/>
      <c r="H133" s="103"/>
      <c r="I133" s="103"/>
      <c r="J133" s="104"/>
      <c r="K133" s="104"/>
      <c r="L133" s="104"/>
      <c r="M133" s="104"/>
      <c r="N133" s="104"/>
      <c r="O133" s="104"/>
      <c r="P133" s="105"/>
      <c r="R133" s="14"/>
      <c r="S133" s="13"/>
      <c r="T133" s="4">
        <f t="shared" si="7"/>
        <v>0</v>
      </c>
      <c r="U133" s="4">
        <f t="shared" ref="U133:Z148" si="13">((((IF($G133=U$20,$G133*$C133,"0"))+(IF($H133=U$20,$H133*$C133,"0"))+(IF($I133=U$20,$I133*$D133,"0"))+(IF($J133=U$20,$J133*$D133,"0")))*$E133)/1000)/U$20</f>
        <v>0</v>
      </c>
      <c r="V133" s="4">
        <f t="shared" si="13"/>
        <v>0</v>
      </c>
      <c r="W133" s="4">
        <f t="shared" si="13"/>
        <v>0</v>
      </c>
      <c r="X133" s="4">
        <f t="shared" si="13"/>
        <v>0</v>
      </c>
      <c r="Y133" s="4">
        <f t="shared" si="13"/>
        <v>0</v>
      </c>
      <c r="Z133" s="4">
        <f t="shared" si="13"/>
        <v>0</v>
      </c>
      <c r="AA133" s="4">
        <f t="shared" si="9"/>
        <v>0</v>
      </c>
      <c r="AB133" s="4">
        <f t="shared" si="10"/>
        <v>0</v>
      </c>
    </row>
    <row r="134" spans="1:28" s="10" customFormat="1" ht="15.95" customHeight="1" x14ac:dyDescent="0.2">
      <c r="A134" s="26">
        <v>114</v>
      </c>
      <c r="B134" s="99"/>
      <c r="C134" s="103"/>
      <c r="D134" s="103"/>
      <c r="E134" s="103"/>
      <c r="F134" s="103"/>
      <c r="G134" s="103"/>
      <c r="H134" s="103"/>
      <c r="I134" s="103"/>
      <c r="J134" s="104"/>
      <c r="K134" s="104"/>
      <c r="L134" s="104"/>
      <c r="M134" s="104"/>
      <c r="N134" s="104"/>
      <c r="O134" s="104"/>
      <c r="P134" s="105"/>
      <c r="R134" s="14"/>
      <c r="S134" s="13"/>
      <c r="T134" s="4">
        <f t="shared" si="7"/>
        <v>0</v>
      </c>
      <c r="U134" s="4">
        <f t="shared" si="13"/>
        <v>0</v>
      </c>
      <c r="V134" s="4">
        <f t="shared" si="13"/>
        <v>0</v>
      </c>
      <c r="W134" s="4">
        <f t="shared" si="13"/>
        <v>0</v>
      </c>
      <c r="X134" s="4">
        <f t="shared" si="13"/>
        <v>0</v>
      </c>
      <c r="Y134" s="4">
        <f t="shared" si="13"/>
        <v>0</v>
      </c>
      <c r="Z134" s="4">
        <f t="shared" si="13"/>
        <v>0</v>
      </c>
      <c r="AA134" s="4">
        <f t="shared" si="9"/>
        <v>0</v>
      </c>
      <c r="AB134" s="4">
        <f t="shared" si="10"/>
        <v>0</v>
      </c>
    </row>
    <row r="135" spans="1:28" s="10" customFormat="1" ht="15.95" customHeight="1" x14ac:dyDescent="0.2">
      <c r="A135" s="26">
        <v>115</v>
      </c>
      <c r="B135" s="99"/>
      <c r="C135" s="103"/>
      <c r="D135" s="103"/>
      <c r="E135" s="103"/>
      <c r="F135" s="103"/>
      <c r="G135" s="103"/>
      <c r="H135" s="103"/>
      <c r="I135" s="103"/>
      <c r="J135" s="104"/>
      <c r="K135" s="104"/>
      <c r="L135" s="104"/>
      <c r="M135" s="104"/>
      <c r="N135" s="104"/>
      <c r="O135" s="104"/>
      <c r="P135" s="105"/>
      <c r="R135" s="14"/>
      <c r="S135" s="13"/>
      <c r="T135" s="4">
        <f t="shared" si="7"/>
        <v>0</v>
      </c>
      <c r="U135" s="4">
        <f t="shared" si="13"/>
        <v>0</v>
      </c>
      <c r="V135" s="4">
        <f t="shared" si="13"/>
        <v>0</v>
      </c>
      <c r="W135" s="4">
        <f t="shared" si="13"/>
        <v>0</v>
      </c>
      <c r="X135" s="4">
        <f t="shared" si="13"/>
        <v>0</v>
      </c>
      <c r="Y135" s="4">
        <f t="shared" si="13"/>
        <v>0</v>
      </c>
      <c r="Z135" s="4">
        <f t="shared" si="13"/>
        <v>0</v>
      </c>
      <c r="AA135" s="4">
        <f t="shared" si="9"/>
        <v>0</v>
      </c>
      <c r="AB135" s="4">
        <f t="shared" si="10"/>
        <v>0</v>
      </c>
    </row>
    <row r="136" spans="1:28" s="10" customFormat="1" ht="15.95" customHeight="1" x14ac:dyDescent="0.2">
      <c r="A136" s="26">
        <v>116</v>
      </c>
      <c r="B136" s="99"/>
      <c r="C136" s="103"/>
      <c r="D136" s="103"/>
      <c r="E136" s="103"/>
      <c r="F136" s="103"/>
      <c r="G136" s="103"/>
      <c r="H136" s="103"/>
      <c r="I136" s="103"/>
      <c r="J136" s="104"/>
      <c r="K136" s="104"/>
      <c r="L136" s="104"/>
      <c r="M136" s="104"/>
      <c r="N136" s="104"/>
      <c r="O136" s="104"/>
      <c r="P136" s="105"/>
      <c r="R136" s="14"/>
      <c r="S136" s="13"/>
      <c r="T136" s="4">
        <f t="shared" si="7"/>
        <v>0</v>
      </c>
      <c r="U136" s="4">
        <f t="shared" si="13"/>
        <v>0</v>
      </c>
      <c r="V136" s="4">
        <f t="shared" si="13"/>
        <v>0</v>
      </c>
      <c r="W136" s="4">
        <f t="shared" si="13"/>
        <v>0</v>
      </c>
      <c r="X136" s="4">
        <f t="shared" si="13"/>
        <v>0</v>
      </c>
      <c r="Y136" s="4">
        <f t="shared" si="13"/>
        <v>0</v>
      </c>
      <c r="Z136" s="4">
        <f t="shared" si="13"/>
        <v>0</v>
      </c>
      <c r="AA136" s="4">
        <f t="shared" si="9"/>
        <v>0</v>
      </c>
      <c r="AB136" s="4">
        <f t="shared" si="10"/>
        <v>0</v>
      </c>
    </row>
    <row r="137" spans="1:28" s="10" customFormat="1" ht="15.95" customHeight="1" x14ac:dyDescent="0.2">
      <c r="A137" s="26">
        <v>117</v>
      </c>
      <c r="B137" s="99"/>
      <c r="C137" s="103"/>
      <c r="D137" s="103"/>
      <c r="E137" s="103"/>
      <c r="F137" s="103"/>
      <c r="G137" s="103"/>
      <c r="H137" s="103"/>
      <c r="I137" s="103"/>
      <c r="J137" s="104"/>
      <c r="K137" s="104"/>
      <c r="L137" s="104"/>
      <c r="M137" s="104"/>
      <c r="N137" s="104"/>
      <c r="O137" s="104"/>
      <c r="P137" s="105"/>
      <c r="R137" s="14"/>
      <c r="S137" s="13"/>
      <c r="T137" s="4">
        <f t="shared" si="7"/>
        <v>0</v>
      </c>
      <c r="U137" s="4">
        <f t="shared" si="13"/>
        <v>0</v>
      </c>
      <c r="V137" s="4">
        <f t="shared" si="13"/>
        <v>0</v>
      </c>
      <c r="W137" s="4">
        <f t="shared" si="13"/>
        <v>0</v>
      </c>
      <c r="X137" s="4">
        <f t="shared" si="13"/>
        <v>0</v>
      </c>
      <c r="Y137" s="4">
        <f t="shared" si="13"/>
        <v>0</v>
      </c>
      <c r="Z137" s="4">
        <f t="shared" si="13"/>
        <v>0</v>
      </c>
      <c r="AA137" s="4">
        <f t="shared" si="9"/>
        <v>0</v>
      </c>
      <c r="AB137" s="4">
        <f t="shared" si="10"/>
        <v>0</v>
      </c>
    </row>
    <row r="138" spans="1:28" s="10" customFormat="1" ht="15.95" customHeight="1" x14ac:dyDescent="0.2">
      <c r="A138" s="26">
        <v>118</v>
      </c>
      <c r="B138" s="99"/>
      <c r="C138" s="103"/>
      <c r="D138" s="103"/>
      <c r="E138" s="103"/>
      <c r="F138" s="103"/>
      <c r="G138" s="103"/>
      <c r="H138" s="103"/>
      <c r="I138" s="103"/>
      <c r="J138" s="104"/>
      <c r="K138" s="104"/>
      <c r="L138" s="104"/>
      <c r="M138" s="104"/>
      <c r="N138" s="104"/>
      <c r="O138" s="104"/>
      <c r="P138" s="105"/>
      <c r="R138" s="14"/>
      <c r="S138" s="13"/>
      <c r="T138" s="4">
        <f t="shared" si="7"/>
        <v>0</v>
      </c>
      <c r="U138" s="4">
        <f t="shared" si="13"/>
        <v>0</v>
      </c>
      <c r="V138" s="4">
        <f t="shared" si="13"/>
        <v>0</v>
      </c>
      <c r="W138" s="4">
        <f t="shared" si="13"/>
        <v>0</v>
      </c>
      <c r="X138" s="4">
        <f t="shared" si="13"/>
        <v>0</v>
      </c>
      <c r="Y138" s="4">
        <f t="shared" si="13"/>
        <v>0</v>
      </c>
      <c r="Z138" s="4">
        <f t="shared" si="13"/>
        <v>0</v>
      </c>
      <c r="AA138" s="4">
        <f t="shared" si="9"/>
        <v>0</v>
      </c>
      <c r="AB138" s="4">
        <f t="shared" si="10"/>
        <v>0</v>
      </c>
    </row>
    <row r="139" spans="1:28" s="10" customFormat="1" ht="15.95" customHeight="1" x14ac:dyDescent="0.2">
      <c r="A139" s="26">
        <v>119</v>
      </c>
      <c r="B139" s="99"/>
      <c r="C139" s="103"/>
      <c r="D139" s="103"/>
      <c r="E139" s="103"/>
      <c r="F139" s="103"/>
      <c r="G139" s="103"/>
      <c r="H139" s="103"/>
      <c r="I139" s="103"/>
      <c r="J139" s="104"/>
      <c r="K139" s="104"/>
      <c r="L139" s="104"/>
      <c r="M139" s="104"/>
      <c r="N139" s="104"/>
      <c r="O139" s="104"/>
      <c r="P139" s="105"/>
      <c r="R139" s="14"/>
      <c r="S139" s="13"/>
      <c r="T139" s="4">
        <f t="shared" si="7"/>
        <v>0</v>
      </c>
      <c r="U139" s="4">
        <f t="shared" si="13"/>
        <v>0</v>
      </c>
      <c r="V139" s="4">
        <f t="shared" si="13"/>
        <v>0</v>
      </c>
      <c r="W139" s="4">
        <f t="shared" si="13"/>
        <v>0</v>
      </c>
      <c r="X139" s="4">
        <f t="shared" si="13"/>
        <v>0</v>
      </c>
      <c r="Y139" s="4">
        <f t="shared" si="13"/>
        <v>0</v>
      </c>
      <c r="Z139" s="4">
        <f t="shared" si="13"/>
        <v>0</v>
      </c>
      <c r="AA139" s="4">
        <f t="shared" si="9"/>
        <v>0</v>
      </c>
      <c r="AB139" s="4">
        <f t="shared" si="10"/>
        <v>0</v>
      </c>
    </row>
    <row r="140" spans="1:28" s="10" customFormat="1" ht="15.95" customHeight="1" x14ac:dyDescent="0.2">
      <c r="A140" s="26">
        <v>120</v>
      </c>
      <c r="B140" s="99"/>
      <c r="C140" s="103"/>
      <c r="D140" s="103"/>
      <c r="E140" s="103"/>
      <c r="F140" s="103"/>
      <c r="G140" s="103"/>
      <c r="H140" s="103"/>
      <c r="I140" s="103"/>
      <c r="J140" s="104"/>
      <c r="K140" s="104"/>
      <c r="L140" s="104"/>
      <c r="M140" s="104"/>
      <c r="N140" s="104"/>
      <c r="O140" s="104"/>
      <c r="P140" s="105"/>
      <c r="R140" s="14"/>
      <c r="S140" s="13"/>
      <c r="T140" s="4">
        <f t="shared" si="7"/>
        <v>0</v>
      </c>
      <c r="U140" s="4">
        <f t="shared" si="13"/>
        <v>0</v>
      </c>
      <c r="V140" s="4">
        <f t="shared" si="13"/>
        <v>0</v>
      </c>
      <c r="W140" s="4">
        <f t="shared" si="13"/>
        <v>0</v>
      </c>
      <c r="X140" s="4">
        <f t="shared" si="13"/>
        <v>0</v>
      </c>
      <c r="Y140" s="4">
        <f t="shared" si="13"/>
        <v>0</v>
      </c>
      <c r="Z140" s="4">
        <f t="shared" si="13"/>
        <v>0</v>
      </c>
      <c r="AA140" s="4">
        <f t="shared" si="9"/>
        <v>0</v>
      </c>
      <c r="AB140" s="4">
        <f t="shared" si="10"/>
        <v>0</v>
      </c>
    </row>
    <row r="141" spans="1:28" s="10" customFormat="1" ht="15.95" customHeight="1" x14ac:dyDescent="0.2">
      <c r="A141" s="26">
        <v>121</v>
      </c>
      <c r="B141" s="99"/>
      <c r="C141" s="103"/>
      <c r="D141" s="103"/>
      <c r="E141" s="103"/>
      <c r="F141" s="103"/>
      <c r="G141" s="103"/>
      <c r="H141" s="103"/>
      <c r="I141" s="103"/>
      <c r="J141" s="104"/>
      <c r="K141" s="104"/>
      <c r="L141" s="104"/>
      <c r="M141" s="104"/>
      <c r="N141" s="104"/>
      <c r="O141" s="104"/>
      <c r="P141" s="105"/>
      <c r="R141" s="14"/>
      <c r="S141" s="13"/>
      <c r="T141" s="4">
        <f t="shared" si="7"/>
        <v>0</v>
      </c>
      <c r="U141" s="4">
        <f t="shared" si="13"/>
        <v>0</v>
      </c>
      <c r="V141" s="4">
        <f t="shared" si="13"/>
        <v>0</v>
      </c>
      <c r="W141" s="4">
        <f t="shared" si="13"/>
        <v>0</v>
      </c>
      <c r="X141" s="4">
        <f t="shared" si="13"/>
        <v>0</v>
      </c>
      <c r="Y141" s="4">
        <f t="shared" si="13"/>
        <v>0</v>
      </c>
      <c r="Z141" s="4">
        <f t="shared" si="13"/>
        <v>0</v>
      </c>
      <c r="AA141" s="4">
        <f t="shared" si="9"/>
        <v>0</v>
      </c>
      <c r="AB141" s="4">
        <f t="shared" si="10"/>
        <v>0</v>
      </c>
    </row>
    <row r="142" spans="1:28" s="10" customFormat="1" ht="15.95" customHeight="1" x14ac:dyDescent="0.2">
      <c r="A142" s="26">
        <v>122</v>
      </c>
      <c r="B142" s="99"/>
      <c r="C142" s="103"/>
      <c r="D142" s="103"/>
      <c r="E142" s="103"/>
      <c r="F142" s="103"/>
      <c r="G142" s="103"/>
      <c r="H142" s="103"/>
      <c r="I142" s="103"/>
      <c r="J142" s="104"/>
      <c r="K142" s="104"/>
      <c r="L142" s="104"/>
      <c r="M142" s="104"/>
      <c r="N142" s="104"/>
      <c r="O142" s="104"/>
      <c r="P142" s="105"/>
      <c r="R142" s="14"/>
      <c r="S142" s="13"/>
      <c r="T142" s="4">
        <f t="shared" si="7"/>
        <v>0</v>
      </c>
      <c r="U142" s="4">
        <f t="shared" si="13"/>
        <v>0</v>
      </c>
      <c r="V142" s="4">
        <f t="shared" si="13"/>
        <v>0</v>
      </c>
      <c r="W142" s="4">
        <f t="shared" si="13"/>
        <v>0</v>
      </c>
      <c r="X142" s="4">
        <f t="shared" si="13"/>
        <v>0</v>
      </c>
      <c r="Y142" s="4">
        <f t="shared" si="13"/>
        <v>0</v>
      </c>
      <c r="Z142" s="4">
        <f t="shared" si="13"/>
        <v>0</v>
      </c>
      <c r="AA142" s="4">
        <f t="shared" si="9"/>
        <v>0</v>
      </c>
      <c r="AB142" s="4">
        <f t="shared" si="10"/>
        <v>0</v>
      </c>
    </row>
    <row r="143" spans="1:28" s="10" customFormat="1" ht="15.95" customHeight="1" x14ac:dyDescent="0.2">
      <c r="A143" s="26">
        <v>123</v>
      </c>
      <c r="B143" s="99"/>
      <c r="C143" s="103"/>
      <c r="D143" s="103"/>
      <c r="E143" s="103"/>
      <c r="F143" s="103"/>
      <c r="G143" s="103"/>
      <c r="H143" s="103"/>
      <c r="I143" s="103"/>
      <c r="J143" s="104"/>
      <c r="K143" s="104"/>
      <c r="L143" s="104"/>
      <c r="M143" s="104"/>
      <c r="N143" s="104"/>
      <c r="O143" s="104"/>
      <c r="P143" s="105"/>
      <c r="R143" s="14"/>
      <c r="S143" s="13"/>
      <c r="T143" s="4">
        <f t="shared" si="7"/>
        <v>0</v>
      </c>
      <c r="U143" s="4">
        <f t="shared" si="13"/>
        <v>0</v>
      </c>
      <c r="V143" s="4">
        <f t="shared" si="13"/>
        <v>0</v>
      </c>
      <c r="W143" s="4">
        <f t="shared" si="13"/>
        <v>0</v>
      </c>
      <c r="X143" s="4">
        <f t="shared" si="13"/>
        <v>0</v>
      </c>
      <c r="Y143" s="4">
        <f t="shared" si="13"/>
        <v>0</v>
      </c>
      <c r="Z143" s="4">
        <f t="shared" si="13"/>
        <v>0</v>
      </c>
      <c r="AA143" s="4">
        <f t="shared" si="9"/>
        <v>0</v>
      </c>
      <c r="AB143" s="4">
        <f t="shared" si="10"/>
        <v>0</v>
      </c>
    </row>
    <row r="144" spans="1:28" s="10" customFormat="1" ht="15.95" customHeight="1" x14ac:dyDescent="0.2">
      <c r="A144" s="26">
        <v>124</v>
      </c>
      <c r="B144" s="99"/>
      <c r="C144" s="103"/>
      <c r="D144" s="103"/>
      <c r="E144" s="103"/>
      <c r="F144" s="103"/>
      <c r="G144" s="103"/>
      <c r="H144" s="103"/>
      <c r="I144" s="103"/>
      <c r="J144" s="104"/>
      <c r="K144" s="104"/>
      <c r="L144" s="104"/>
      <c r="M144" s="104"/>
      <c r="N144" s="104"/>
      <c r="O144" s="104"/>
      <c r="P144" s="105"/>
      <c r="R144" s="14"/>
      <c r="S144" s="13"/>
      <c r="T144" s="4">
        <f t="shared" si="7"/>
        <v>0</v>
      </c>
      <c r="U144" s="4">
        <f t="shared" si="13"/>
        <v>0</v>
      </c>
      <c r="V144" s="4">
        <f t="shared" si="13"/>
        <v>0</v>
      </c>
      <c r="W144" s="4">
        <f t="shared" si="13"/>
        <v>0</v>
      </c>
      <c r="X144" s="4">
        <f t="shared" si="13"/>
        <v>0</v>
      </c>
      <c r="Y144" s="4">
        <f t="shared" si="13"/>
        <v>0</v>
      </c>
      <c r="Z144" s="4">
        <f t="shared" si="13"/>
        <v>0</v>
      </c>
      <c r="AA144" s="4">
        <f t="shared" si="9"/>
        <v>0</v>
      </c>
      <c r="AB144" s="4">
        <f t="shared" si="10"/>
        <v>0</v>
      </c>
    </row>
    <row r="145" spans="1:28" s="10" customFormat="1" ht="15.95" customHeight="1" x14ac:dyDescent="0.2">
      <c r="A145" s="26">
        <v>125</v>
      </c>
      <c r="B145" s="99"/>
      <c r="C145" s="103"/>
      <c r="D145" s="103"/>
      <c r="E145" s="103"/>
      <c r="F145" s="103"/>
      <c r="G145" s="103"/>
      <c r="H145" s="103"/>
      <c r="I145" s="103"/>
      <c r="J145" s="104"/>
      <c r="K145" s="104"/>
      <c r="L145" s="104"/>
      <c r="M145" s="104"/>
      <c r="N145" s="104"/>
      <c r="O145" s="104"/>
      <c r="P145" s="105"/>
      <c r="R145" s="14"/>
      <c r="S145" s="13"/>
      <c r="T145" s="4">
        <f t="shared" si="7"/>
        <v>0</v>
      </c>
      <c r="U145" s="4">
        <f t="shared" si="13"/>
        <v>0</v>
      </c>
      <c r="V145" s="4">
        <f t="shared" si="13"/>
        <v>0</v>
      </c>
      <c r="W145" s="4">
        <f t="shared" si="13"/>
        <v>0</v>
      </c>
      <c r="X145" s="4">
        <f t="shared" si="13"/>
        <v>0</v>
      </c>
      <c r="Y145" s="4">
        <f t="shared" si="13"/>
        <v>0</v>
      </c>
      <c r="Z145" s="4">
        <f t="shared" si="13"/>
        <v>0</v>
      </c>
      <c r="AA145" s="4">
        <f t="shared" si="9"/>
        <v>0</v>
      </c>
      <c r="AB145" s="4">
        <f t="shared" si="10"/>
        <v>0</v>
      </c>
    </row>
    <row r="146" spans="1:28" s="10" customFormat="1" ht="15.95" customHeight="1" x14ac:dyDescent="0.2">
      <c r="A146" s="26">
        <v>126</v>
      </c>
      <c r="B146" s="99"/>
      <c r="C146" s="103"/>
      <c r="D146" s="103"/>
      <c r="E146" s="103"/>
      <c r="F146" s="103"/>
      <c r="G146" s="103"/>
      <c r="H146" s="103"/>
      <c r="I146" s="103"/>
      <c r="J146" s="104"/>
      <c r="K146" s="104"/>
      <c r="L146" s="104"/>
      <c r="M146" s="104"/>
      <c r="N146" s="104"/>
      <c r="O146" s="104"/>
      <c r="P146" s="105"/>
      <c r="R146" s="14"/>
      <c r="S146" s="13"/>
      <c r="T146" s="4">
        <f t="shared" si="7"/>
        <v>0</v>
      </c>
      <c r="U146" s="4">
        <f t="shared" si="13"/>
        <v>0</v>
      </c>
      <c r="V146" s="4">
        <f t="shared" si="13"/>
        <v>0</v>
      </c>
      <c r="W146" s="4">
        <f t="shared" si="13"/>
        <v>0</v>
      </c>
      <c r="X146" s="4">
        <f t="shared" si="13"/>
        <v>0</v>
      </c>
      <c r="Y146" s="4">
        <f t="shared" si="13"/>
        <v>0</v>
      </c>
      <c r="Z146" s="4">
        <f t="shared" si="13"/>
        <v>0</v>
      </c>
      <c r="AA146" s="4">
        <f t="shared" si="9"/>
        <v>0</v>
      </c>
      <c r="AB146" s="4">
        <f t="shared" si="10"/>
        <v>0</v>
      </c>
    </row>
    <row r="147" spans="1:28" s="10" customFormat="1" ht="15.95" customHeight="1" x14ac:dyDescent="0.2">
      <c r="A147" s="26">
        <v>127</v>
      </c>
      <c r="B147" s="99"/>
      <c r="C147" s="103"/>
      <c r="D147" s="103"/>
      <c r="E147" s="103"/>
      <c r="F147" s="103"/>
      <c r="G147" s="103"/>
      <c r="H147" s="103"/>
      <c r="I147" s="103"/>
      <c r="J147" s="104"/>
      <c r="K147" s="104"/>
      <c r="L147" s="104"/>
      <c r="M147" s="104"/>
      <c r="N147" s="104"/>
      <c r="O147" s="104"/>
      <c r="P147" s="105"/>
      <c r="R147" s="14"/>
      <c r="S147" s="13"/>
      <c r="T147" s="4">
        <f t="shared" si="7"/>
        <v>0</v>
      </c>
      <c r="U147" s="4">
        <f t="shared" si="13"/>
        <v>0</v>
      </c>
      <c r="V147" s="4">
        <f t="shared" si="13"/>
        <v>0</v>
      </c>
      <c r="W147" s="4">
        <f t="shared" si="13"/>
        <v>0</v>
      </c>
      <c r="X147" s="4">
        <f t="shared" si="13"/>
        <v>0</v>
      </c>
      <c r="Y147" s="4">
        <f t="shared" si="13"/>
        <v>0</v>
      </c>
      <c r="Z147" s="4">
        <f t="shared" si="13"/>
        <v>0</v>
      </c>
      <c r="AA147" s="4">
        <f t="shared" si="9"/>
        <v>0</v>
      </c>
      <c r="AB147" s="4">
        <f t="shared" si="10"/>
        <v>0</v>
      </c>
    </row>
    <row r="148" spans="1:28" s="10" customFormat="1" ht="15.95" customHeight="1" x14ac:dyDescent="0.2">
      <c r="A148" s="26">
        <v>128</v>
      </c>
      <c r="B148" s="99"/>
      <c r="C148" s="103"/>
      <c r="D148" s="103"/>
      <c r="E148" s="103"/>
      <c r="F148" s="103"/>
      <c r="G148" s="103"/>
      <c r="H148" s="103"/>
      <c r="I148" s="103"/>
      <c r="J148" s="104"/>
      <c r="K148" s="104"/>
      <c r="L148" s="104"/>
      <c r="M148" s="104"/>
      <c r="N148" s="104"/>
      <c r="O148" s="104"/>
      <c r="P148" s="105"/>
      <c r="R148" s="14"/>
      <c r="S148" s="13"/>
      <c r="T148" s="4">
        <f t="shared" si="7"/>
        <v>0</v>
      </c>
      <c r="U148" s="4">
        <f t="shared" si="13"/>
        <v>0</v>
      </c>
      <c r="V148" s="4">
        <f t="shared" si="13"/>
        <v>0</v>
      </c>
      <c r="W148" s="4">
        <f t="shared" si="13"/>
        <v>0</v>
      </c>
      <c r="X148" s="4">
        <f t="shared" si="13"/>
        <v>0</v>
      </c>
      <c r="Y148" s="4">
        <f t="shared" si="13"/>
        <v>0</v>
      </c>
      <c r="Z148" s="4">
        <f t="shared" si="13"/>
        <v>0</v>
      </c>
      <c r="AA148" s="4">
        <f t="shared" si="9"/>
        <v>0</v>
      </c>
      <c r="AB148" s="4">
        <f t="shared" si="10"/>
        <v>0</v>
      </c>
    </row>
    <row r="149" spans="1:28" s="10" customFormat="1" ht="15.95" customHeight="1" x14ac:dyDescent="0.2">
      <c r="A149" s="26">
        <v>129</v>
      </c>
      <c r="B149" s="99"/>
      <c r="C149" s="103"/>
      <c r="D149" s="103"/>
      <c r="E149" s="103"/>
      <c r="F149" s="103"/>
      <c r="G149" s="103"/>
      <c r="H149" s="103"/>
      <c r="I149" s="103"/>
      <c r="J149" s="104"/>
      <c r="K149" s="104"/>
      <c r="L149" s="104"/>
      <c r="M149" s="104"/>
      <c r="N149" s="104"/>
      <c r="O149" s="104"/>
      <c r="P149" s="105"/>
      <c r="R149" s="14"/>
      <c r="S149" s="13"/>
      <c r="T149" s="4">
        <f t="shared" ref="T149:T212" si="14">(C149*D149*E149)/1000000</f>
        <v>0</v>
      </c>
      <c r="U149" s="4">
        <f t="shared" ref="U149:Z164" si="15">((((IF($G149=U$20,$G149*$C149,"0"))+(IF($H149=U$20,$H149*$C149,"0"))+(IF($I149=U$20,$I149*$D149,"0"))+(IF($J149=U$20,$J149*$D149,"0")))*$E149)/1000)/U$20</f>
        <v>0</v>
      </c>
      <c r="V149" s="4">
        <f t="shared" si="15"/>
        <v>0</v>
      </c>
      <c r="W149" s="4">
        <f t="shared" si="15"/>
        <v>0</v>
      </c>
      <c r="X149" s="4">
        <f t="shared" si="15"/>
        <v>0</v>
      </c>
      <c r="Y149" s="4">
        <f t="shared" si="15"/>
        <v>0</v>
      </c>
      <c r="Z149" s="4">
        <f t="shared" si="15"/>
        <v>0</v>
      </c>
      <c r="AA149" s="4">
        <f t="shared" si="9"/>
        <v>0</v>
      </c>
      <c r="AB149" s="4">
        <f t="shared" si="10"/>
        <v>0</v>
      </c>
    </row>
    <row r="150" spans="1:28" s="10" customFormat="1" ht="15.95" customHeight="1" x14ac:dyDescent="0.2">
      <c r="A150" s="26">
        <v>130</v>
      </c>
      <c r="B150" s="99"/>
      <c r="C150" s="103"/>
      <c r="D150" s="103"/>
      <c r="E150" s="103"/>
      <c r="F150" s="103"/>
      <c r="G150" s="103"/>
      <c r="H150" s="103"/>
      <c r="I150" s="103"/>
      <c r="J150" s="104"/>
      <c r="K150" s="104"/>
      <c r="L150" s="104"/>
      <c r="M150" s="104"/>
      <c r="N150" s="104"/>
      <c r="O150" s="104"/>
      <c r="P150" s="105"/>
      <c r="R150" s="14"/>
      <c r="S150" s="13"/>
      <c r="T150" s="4">
        <f t="shared" si="14"/>
        <v>0</v>
      </c>
      <c r="U150" s="4">
        <f t="shared" si="15"/>
        <v>0</v>
      </c>
      <c r="V150" s="4">
        <f t="shared" si="15"/>
        <v>0</v>
      </c>
      <c r="W150" s="4">
        <f t="shared" si="15"/>
        <v>0</v>
      </c>
      <c r="X150" s="4">
        <f t="shared" si="15"/>
        <v>0</v>
      </c>
      <c r="Y150" s="4">
        <f t="shared" si="15"/>
        <v>0</v>
      </c>
      <c r="Z150" s="4">
        <f t="shared" si="15"/>
        <v>0</v>
      </c>
      <c r="AA150" s="4">
        <f t="shared" ref="AA150:AA213" si="16">IF(N150="",0,(C150*D150*E150)/1000000)</f>
        <v>0</v>
      </c>
      <c r="AB150" s="4">
        <f t="shared" ref="AB150:AB213" si="17">IF(O150="",0,(C150*D150*E150)/1000000)</f>
        <v>0</v>
      </c>
    </row>
    <row r="151" spans="1:28" s="10" customFormat="1" ht="15.95" customHeight="1" x14ac:dyDescent="0.2">
      <c r="A151" s="26">
        <v>131</v>
      </c>
      <c r="B151" s="99"/>
      <c r="C151" s="103"/>
      <c r="D151" s="103"/>
      <c r="E151" s="103"/>
      <c r="F151" s="103"/>
      <c r="G151" s="103"/>
      <c r="H151" s="103"/>
      <c r="I151" s="103"/>
      <c r="J151" s="104"/>
      <c r="K151" s="104"/>
      <c r="L151" s="104"/>
      <c r="M151" s="104"/>
      <c r="N151" s="104"/>
      <c r="O151" s="104"/>
      <c r="P151" s="105"/>
      <c r="R151" s="14"/>
      <c r="S151" s="13"/>
      <c r="T151" s="4">
        <f t="shared" si="14"/>
        <v>0</v>
      </c>
      <c r="U151" s="4">
        <f t="shared" si="15"/>
        <v>0</v>
      </c>
      <c r="V151" s="4">
        <f t="shared" si="15"/>
        <v>0</v>
      </c>
      <c r="W151" s="4">
        <f t="shared" si="15"/>
        <v>0</v>
      </c>
      <c r="X151" s="4">
        <f t="shared" si="15"/>
        <v>0</v>
      </c>
      <c r="Y151" s="4">
        <f t="shared" si="15"/>
        <v>0</v>
      </c>
      <c r="Z151" s="4">
        <f t="shared" si="15"/>
        <v>0</v>
      </c>
      <c r="AA151" s="4">
        <f t="shared" si="16"/>
        <v>0</v>
      </c>
      <c r="AB151" s="4">
        <f t="shared" si="17"/>
        <v>0</v>
      </c>
    </row>
    <row r="152" spans="1:28" s="10" customFormat="1" ht="15.95" customHeight="1" x14ac:dyDescent="0.2">
      <c r="A152" s="26">
        <v>132</v>
      </c>
      <c r="B152" s="99"/>
      <c r="C152" s="103"/>
      <c r="D152" s="103"/>
      <c r="E152" s="103"/>
      <c r="F152" s="103"/>
      <c r="G152" s="103"/>
      <c r="H152" s="103"/>
      <c r="I152" s="103"/>
      <c r="J152" s="104"/>
      <c r="K152" s="104"/>
      <c r="L152" s="104"/>
      <c r="M152" s="104"/>
      <c r="N152" s="104"/>
      <c r="O152" s="104"/>
      <c r="P152" s="105"/>
      <c r="R152" s="14"/>
      <c r="S152" s="13"/>
      <c r="T152" s="4">
        <f t="shared" si="14"/>
        <v>0</v>
      </c>
      <c r="U152" s="4">
        <f t="shared" si="15"/>
        <v>0</v>
      </c>
      <c r="V152" s="4">
        <f t="shared" si="15"/>
        <v>0</v>
      </c>
      <c r="W152" s="4">
        <f t="shared" si="15"/>
        <v>0</v>
      </c>
      <c r="X152" s="4">
        <f t="shared" si="15"/>
        <v>0</v>
      </c>
      <c r="Y152" s="4">
        <f t="shared" si="15"/>
        <v>0</v>
      </c>
      <c r="Z152" s="4">
        <f t="shared" si="15"/>
        <v>0</v>
      </c>
      <c r="AA152" s="4">
        <f t="shared" si="16"/>
        <v>0</v>
      </c>
      <c r="AB152" s="4">
        <f t="shared" si="17"/>
        <v>0</v>
      </c>
    </row>
    <row r="153" spans="1:28" s="10" customFormat="1" ht="15.95" customHeight="1" x14ac:dyDescent="0.2">
      <c r="A153" s="26">
        <v>133</v>
      </c>
      <c r="B153" s="99"/>
      <c r="C153" s="103"/>
      <c r="D153" s="103"/>
      <c r="E153" s="103"/>
      <c r="F153" s="103"/>
      <c r="G153" s="103"/>
      <c r="H153" s="103"/>
      <c r="I153" s="103"/>
      <c r="J153" s="104"/>
      <c r="K153" s="104"/>
      <c r="L153" s="104"/>
      <c r="M153" s="104"/>
      <c r="N153" s="104"/>
      <c r="O153" s="104"/>
      <c r="P153" s="105"/>
      <c r="R153" s="14"/>
      <c r="S153" s="13"/>
      <c r="T153" s="4">
        <f t="shared" si="14"/>
        <v>0</v>
      </c>
      <c r="U153" s="4">
        <f t="shared" si="15"/>
        <v>0</v>
      </c>
      <c r="V153" s="4">
        <f t="shared" si="15"/>
        <v>0</v>
      </c>
      <c r="W153" s="4">
        <f t="shared" si="15"/>
        <v>0</v>
      </c>
      <c r="X153" s="4">
        <f t="shared" si="15"/>
        <v>0</v>
      </c>
      <c r="Y153" s="4">
        <f t="shared" si="15"/>
        <v>0</v>
      </c>
      <c r="Z153" s="4">
        <f t="shared" si="15"/>
        <v>0</v>
      </c>
      <c r="AA153" s="4">
        <f t="shared" si="16"/>
        <v>0</v>
      </c>
      <c r="AB153" s="4">
        <f t="shared" si="17"/>
        <v>0</v>
      </c>
    </row>
    <row r="154" spans="1:28" s="10" customFormat="1" ht="15.95" customHeight="1" x14ac:dyDescent="0.2">
      <c r="A154" s="26">
        <v>134</v>
      </c>
      <c r="B154" s="99"/>
      <c r="C154" s="103"/>
      <c r="D154" s="103"/>
      <c r="E154" s="103"/>
      <c r="F154" s="103"/>
      <c r="G154" s="103"/>
      <c r="H154" s="103"/>
      <c r="I154" s="103"/>
      <c r="J154" s="104"/>
      <c r="K154" s="104"/>
      <c r="L154" s="104"/>
      <c r="M154" s="104"/>
      <c r="N154" s="104"/>
      <c r="O154" s="104"/>
      <c r="P154" s="105"/>
      <c r="R154" s="14"/>
      <c r="S154" s="13"/>
      <c r="T154" s="4">
        <f t="shared" si="14"/>
        <v>0</v>
      </c>
      <c r="U154" s="4">
        <f t="shared" si="15"/>
        <v>0</v>
      </c>
      <c r="V154" s="4">
        <f t="shared" si="15"/>
        <v>0</v>
      </c>
      <c r="W154" s="4">
        <f t="shared" si="15"/>
        <v>0</v>
      </c>
      <c r="X154" s="4">
        <f t="shared" si="15"/>
        <v>0</v>
      </c>
      <c r="Y154" s="4">
        <f t="shared" si="15"/>
        <v>0</v>
      </c>
      <c r="Z154" s="4">
        <f t="shared" si="15"/>
        <v>0</v>
      </c>
      <c r="AA154" s="4">
        <f t="shared" si="16"/>
        <v>0</v>
      </c>
      <c r="AB154" s="4">
        <f t="shared" si="17"/>
        <v>0</v>
      </c>
    </row>
    <row r="155" spans="1:28" s="10" customFormat="1" ht="15.95" customHeight="1" x14ac:dyDescent="0.2">
      <c r="A155" s="26">
        <v>135</v>
      </c>
      <c r="B155" s="99"/>
      <c r="C155" s="103"/>
      <c r="D155" s="103"/>
      <c r="E155" s="103"/>
      <c r="F155" s="103"/>
      <c r="G155" s="103"/>
      <c r="H155" s="103"/>
      <c r="I155" s="103"/>
      <c r="J155" s="104"/>
      <c r="K155" s="104"/>
      <c r="L155" s="104"/>
      <c r="M155" s="104"/>
      <c r="N155" s="104"/>
      <c r="O155" s="104"/>
      <c r="P155" s="105"/>
      <c r="R155" s="14"/>
      <c r="S155" s="13"/>
      <c r="T155" s="4">
        <f t="shared" si="14"/>
        <v>0</v>
      </c>
      <c r="U155" s="4">
        <f t="shared" si="15"/>
        <v>0</v>
      </c>
      <c r="V155" s="4">
        <f t="shared" si="15"/>
        <v>0</v>
      </c>
      <c r="W155" s="4">
        <f t="shared" si="15"/>
        <v>0</v>
      </c>
      <c r="X155" s="4">
        <f t="shared" si="15"/>
        <v>0</v>
      </c>
      <c r="Y155" s="4">
        <f t="shared" si="15"/>
        <v>0</v>
      </c>
      <c r="Z155" s="4">
        <f t="shared" si="15"/>
        <v>0</v>
      </c>
      <c r="AA155" s="4">
        <f t="shared" si="16"/>
        <v>0</v>
      </c>
      <c r="AB155" s="4">
        <f t="shared" si="17"/>
        <v>0</v>
      </c>
    </row>
    <row r="156" spans="1:28" s="10" customFormat="1" ht="15.95" customHeight="1" x14ac:dyDescent="0.2">
      <c r="A156" s="26">
        <v>136</v>
      </c>
      <c r="B156" s="99"/>
      <c r="C156" s="103"/>
      <c r="D156" s="103"/>
      <c r="E156" s="103"/>
      <c r="F156" s="103"/>
      <c r="G156" s="103"/>
      <c r="H156" s="103"/>
      <c r="I156" s="103"/>
      <c r="J156" s="104"/>
      <c r="K156" s="104"/>
      <c r="L156" s="104"/>
      <c r="M156" s="104"/>
      <c r="N156" s="104"/>
      <c r="O156" s="104"/>
      <c r="P156" s="105"/>
      <c r="R156" s="14"/>
      <c r="S156" s="13"/>
      <c r="T156" s="4">
        <f t="shared" si="14"/>
        <v>0</v>
      </c>
      <c r="U156" s="4">
        <f t="shared" si="15"/>
        <v>0</v>
      </c>
      <c r="V156" s="4">
        <f t="shared" si="15"/>
        <v>0</v>
      </c>
      <c r="W156" s="4">
        <f t="shared" si="15"/>
        <v>0</v>
      </c>
      <c r="X156" s="4">
        <f t="shared" si="15"/>
        <v>0</v>
      </c>
      <c r="Y156" s="4">
        <f t="shared" si="15"/>
        <v>0</v>
      </c>
      <c r="Z156" s="4">
        <f t="shared" si="15"/>
        <v>0</v>
      </c>
      <c r="AA156" s="4">
        <f t="shared" si="16"/>
        <v>0</v>
      </c>
      <c r="AB156" s="4">
        <f t="shared" si="17"/>
        <v>0</v>
      </c>
    </row>
    <row r="157" spans="1:28" s="10" customFormat="1" ht="15.95" customHeight="1" x14ac:dyDescent="0.2">
      <c r="A157" s="26">
        <v>137</v>
      </c>
      <c r="B157" s="99"/>
      <c r="C157" s="103"/>
      <c r="D157" s="103"/>
      <c r="E157" s="103"/>
      <c r="F157" s="103"/>
      <c r="G157" s="103"/>
      <c r="H157" s="103"/>
      <c r="I157" s="103"/>
      <c r="J157" s="104"/>
      <c r="K157" s="104"/>
      <c r="L157" s="104"/>
      <c r="M157" s="104"/>
      <c r="N157" s="104"/>
      <c r="O157" s="104"/>
      <c r="P157" s="105"/>
      <c r="R157" s="14"/>
      <c r="S157" s="13"/>
      <c r="T157" s="4">
        <f t="shared" si="14"/>
        <v>0</v>
      </c>
      <c r="U157" s="4">
        <f t="shared" si="15"/>
        <v>0</v>
      </c>
      <c r="V157" s="4">
        <f t="shared" si="15"/>
        <v>0</v>
      </c>
      <c r="W157" s="4">
        <f t="shared" si="15"/>
        <v>0</v>
      </c>
      <c r="X157" s="4">
        <f t="shared" si="15"/>
        <v>0</v>
      </c>
      <c r="Y157" s="4">
        <f t="shared" si="15"/>
        <v>0</v>
      </c>
      <c r="Z157" s="4">
        <f t="shared" si="15"/>
        <v>0</v>
      </c>
      <c r="AA157" s="4">
        <f t="shared" si="16"/>
        <v>0</v>
      </c>
      <c r="AB157" s="4">
        <f t="shared" si="17"/>
        <v>0</v>
      </c>
    </row>
    <row r="158" spans="1:28" s="10" customFormat="1" ht="15.95" customHeight="1" x14ac:dyDescent="0.2">
      <c r="A158" s="26">
        <v>138</v>
      </c>
      <c r="B158" s="99"/>
      <c r="C158" s="103"/>
      <c r="D158" s="103"/>
      <c r="E158" s="103"/>
      <c r="F158" s="103"/>
      <c r="G158" s="103"/>
      <c r="H158" s="103"/>
      <c r="I158" s="103"/>
      <c r="J158" s="104"/>
      <c r="K158" s="104"/>
      <c r="L158" s="104"/>
      <c r="M158" s="104"/>
      <c r="N158" s="104"/>
      <c r="O158" s="104"/>
      <c r="P158" s="105"/>
      <c r="R158" s="14"/>
      <c r="S158" s="13"/>
      <c r="T158" s="4">
        <f t="shared" si="14"/>
        <v>0</v>
      </c>
      <c r="U158" s="4">
        <f t="shared" si="15"/>
        <v>0</v>
      </c>
      <c r="V158" s="4">
        <f t="shared" si="15"/>
        <v>0</v>
      </c>
      <c r="W158" s="4">
        <f t="shared" si="15"/>
        <v>0</v>
      </c>
      <c r="X158" s="4">
        <f t="shared" si="15"/>
        <v>0</v>
      </c>
      <c r="Y158" s="4">
        <f t="shared" si="15"/>
        <v>0</v>
      </c>
      <c r="Z158" s="4">
        <f t="shared" si="15"/>
        <v>0</v>
      </c>
      <c r="AA158" s="4">
        <f t="shared" si="16"/>
        <v>0</v>
      </c>
      <c r="AB158" s="4">
        <f t="shared" si="17"/>
        <v>0</v>
      </c>
    </row>
    <row r="159" spans="1:28" s="10" customFormat="1" ht="15.95" customHeight="1" x14ac:dyDescent="0.2">
      <c r="A159" s="26">
        <v>139</v>
      </c>
      <c r="B159" s="99"/>
      <c r="C159" s="103"/>
      <c r="D159" s="103"/>
      <c r="E159" s="103"/>
      <c r="F159" s="103"/>
      <c r="G159" s="103"/>
      <c r="H159" s="103"/>
      <c r="I159" s="103"/>
      <c r="J159" s="104"/>
      <c r="K159" s="104"/>
      <c r="L159" s="104"/>
      <c r="M159" s="104"/>
      <c r="N159" s="104"/>
      <c r="O159" s="104"/>
      <c r="P159" s="105"/>
      <c r="R159" s="14"/>
      <c r="S159" s="13"/>
      <c r="T159" s="4">
        <f t="shared" si="14"/>
        <v>0</v>
      </c>
      <c r="U159" s="4">
        <f t="shared" si="15"/>
        <v>0</v>
      </c>
      <c r="V159" s="4">
        <f t="shared" si="15"/>
        <v>0</v>
      </c>
      <c r="W159" s="4">
        <f t="shared" si="15"/>
        <v>0</v>
      </c>
      <c r="X159" s="4">
        <f t="shared" si="15"/>
        <v>0</v>
      </c>
      <c r="Y159" s="4">
        <f t="shared" si="15"/>
        <v>0</v>
      </c>
      <c r="Z159" s="4">
        <f t="shared" si="15"/>
        <v>0</v>
      </c>
      <c r="AA159" s="4">
        <f t="shared" si="16"/>
        <v>0</v>
      </c>
      <c r="AB159" s="4">
        <f t="shared" si="17"/>
        <v>0</v>
      </c>
    </row>
    <row r="160" spans="1:28" s="10" customFormat="1" ht="15.95" customHeight="1" x14ac:dyDescent="0.2">
      <c r="A160" s="26">
        <v>140</v>
      </c>
      <c r="B160" s="99"/>
      <c r="C160" s="103"/>
      <c r="D160" s="103"/>
      <c r="E160" s="103"/>
      <c r="F160" s="103"/>
      <c r="G160" s="103"/>
      <c r="H160" s="103"/>
      <c r="I160" s="103"/>
      <c r="J160" s="104"/>
      <c r="K160" s="104"/>
      <c r="L160" s="104"/>
      <c r="M160" s="104"/>
      <c r="N160" s="104"/>
      <c r="O160" s="104"/>
      <c r="P160" s="105"/>
      <c r="R160" s="14"/>
      <c r="S160" s="13"/>
      <c r="T160" s="4">
        <f t="shared" si="14"/>
        <v>0</v>
      </c>
      <c r="U160" s="4">
        <f t="shared" si="15"/>
        <v>0</v>
      </c>
      <c r="V160" s="4">
        <f t="shared" si="15"/>
        <v>0</v>
      </c>
      <c r="W160" s="4">
        <f t="shared" si="15"/>
        <v>0</v>
      </c>
      <c r="X160" s="4">
        <f t="shared" si="15"/>
        <v>0</v>
      </c>
      <c r="Y160" s="4">
        <f t="shared" si="15"/>
        <v>0</v>
      </c>
      <c r="Z160" s="4">
        <f t="shared" si="15"/>
        <v>0</v>
      </c>
      <c r="AA160" s="4">
        <f t="shared" si="16"/>
        <v>0</v>
      </c>
      <c r="AB160" s="4">
        <f t="shared" si="17"/>
        <v>0</v>
      </c>
    </row>
    <row r="161" spans="1:28" s="10" customFormat="1" ht="15.95" customHeight="1" x14ac:dyDescent="0.2">
      <c r="A161" s="26">
        <v>141</v>
      </c>
      <c r="B161" s="99"/>
      <c r="C161" s="103"/>
      <c r="D161" s="103"/>
      <c r="E161" s="103"/>
      <c r="F161" s="103"/>
      <c r="G161" s="103"/>
      <c r="H161" s="103"/>
      <c r="I161" s="103"/>
      <c r="J161" s="104"/>
      <c r="K161" s="104"/>
      <c r="L161" s="104"/>
      <c r="M161" s="104"/>
      <c r="N161" s="104"/>
      <c r="O161" s="104"/>
      <c r="P161" s="105"/>
      <c r="R161" s="14"/>
      <c r="S161" s="13"/>
      <c r="T161" s="4">
        <f t="shared" si="14"/>
        <v>0</v>
      </c>
      <c r="U161" s="4">
        <f t="shared" si="15"/>
        <v>0</v>
      </c>
      <c r="V161" s="4">
        <f t="shared" si="15"/>
        <v>0</v>
      </c>
      <c r="W161" s="4">
        <f t="shared" si="15"/>
        <v>0</v>
      </c>
      <c r="X161" s="4">
        <f t="shared" si="15"/>
        <v>0</v>
      </c>
      <c r="Y161" s="4">
        <f t="shared" si="15"/>
        <v>0</v>
      </c>
      <c r="Z161" s="4">
        <f t="shared" si="15"/>
        <v>0</v>
      </c>
      <c r="AA161" s="4">
        <f t="shared" si="16"/>
        <v>0</v>
      </c>
      <c r="AB161" s="4">
        <f t="shared" si="17"/>
        <v>0</v>
      </c>
    </row>
    <row r="162" spans="1:28" s="10" customFormat="1" ht="15.95" customHeight="1" x14ac:dyDescent="0.2">
      <c r="A162" s="26">
        <v>142</v>
      </c>
      <c r="B162" s="99"/>
      <c r="C162" s="103"/>
      <c r="D162" s="103"/>
      <c r="E162" s="103"/>
      <c r="F162" s="103"/>
      <c r="G162" s="103"/>
      <c r="H162" s="103"/>
      <c r="I162" s="103"/>
      <c r="J162" s="104"/>
      <c r="K162" s="104"/>
      <c r="L162" s="104"/>
      <c r="M162" s="104"/>
      <c r="N162" s="104"/>
      <c r="O162" s="104"/>
      <c r="P162" s="105"/>
      <c r="R162" s="14"/>
      <c r="S162" s="13"/>
      <c r="T162" s="4">
        <f t="shared" si="14"/>
        <v>0</v>
      </c>
      <c r="U162" s="4">
        <f t="shared" si="15"/>
        <v>0</v>
      </c>
      <c r="V162" s="4">
        <f t="shared" si="15"/>
        <v>0</v>
      </c>
      <c r="W162" s="4">
        <f t="shared" si="15"/>
        <v>0</v>
      </c>
      <c r="X162" s="4">
        <f t="shared" si="15"/>
        <v>0</v>
      </c>
      <c r="Y162" s="4">
        <f t="shared" si="15"/>
        <v>0</v>
      </c>
      <c r="Z162" s="4">
        <f t="shared" si="15"/>
        <v>0</v>
      </c>
      <c r="AA162" s="4">
        <f t="shared" si="16"/>
        <v>0</v>
      </c>
      <c r="AB162" s="4">
        <f t="shared" si="17"/>
        <v>0</v>
      </c>
    </row>
    <row r="163" spans="1:28" s="10" customFormat="1" ht="15.95" customHeight="1" x14ac:dyDescent="0.2">
      <c r="A163" s="26">
        <v>143</v>
      </c>
      <c r="B163" s="99"/>
      <c r="C163" s="103"/>
      <c r="D163" s="103"/>
      <c r="E163" s="103"/>
      <c r="F163" s="103"/>
      <c r="G163" s="103"/>
      <c r="H163" s="103"/>
      <c r="I163" s="103"/>
      <c r="J163" s="104"/>
      <c r="K163" s="104"/>
      <c r="L163" s="104"/>
      <c r="M163" s="104"/>
      <c r="N163" s="104"/>
      <c r="O163" s="104"/>
      <c r="P163" s="105"/>
      <c r="R163" s="14"/>
      <c r="S163" s="13"/>
      <c r="T163" s="4">
        <f t="shared" si="14"/>
        <v>0</v>
      </c>
      <c r="U163" s="4">
        <f t="shared" si="15"/>
        <v>0</v>
      </c>
      <c r="V163" s="4">
        <f t="shared" si="15"/>
        <v>0</v>
      </c>
      <c r="W163" s="4">
        <f t="shared" si="15"/>
        <v>0</v>
      </c>
      <c r="X163" s="4">
        <f t="shared" si="15"/>
        <v>0</v>
      </c>
      <c r="Y163" s="4">
        <f t="shared" si="15"/>
        <v>0</v>
      </c>
      <c r="Z163" s="4">
        <f t="shared" si="15"/>
        <v>0</v>
      </c>
      <c r="AA163" s="4">
        <f t="shared" si="16"/>
        <v>0</v>
      </c>
      <c r="AB163" s="4">
        <f t="shared" si="17"/>
        <v>0</v>
      </c>
    </row>
    <row r="164" spans="1:28" s="10" customFormat="1" ht="15.95" customHeight="1" x14ac:dyDescent="0.2">
      <c r="A164" s="26">
        <v>144</v>
      </c>
      <c r="B164" s="99"/>
      <c r="C164" s="103"/>
      <c r="D164" s="103"/>
      <c r="E164" s="103"/>
      <c r="F164" s="103"/>
      <c r="G164" s="103"/>
      <c r="H164" s="103"/>
      <c r="I164" s="103"/>
      <c r="J164" s="104"/>
      <c r="K164" s="104"/>
      <c r="L164" s="104"/>
      <c r="M164" s="104"/>
      <c r="N164" s="104"/>
      <c r="O164" s="104"/>
      <c r="P164" s="105"/>
      <c r="R164" s="14"/>
      <c r="S164" s="13"/>
      <c r="T164" s="4">
        <f t="shared" si="14"/>
        <v>0</v>
      </c>
      <c r="U164" s="4">
        <f t="shared" si="15"/>
        <v>0</v>
      </c>
      <c r="V164" s="4">
        <f t="shared" si="15"/>
        <v>0</v>
      </c>
      <c r="W164" s="4">
        <f t="shared" si="15"/>
        <v>0</v>
      </c>
      <c r="X164" s="4">
        <f t="shared" si="15"/>
        <v>0</v>
      </c>
      <c r="Y164" s="4">
        <f t="shared" si="15"/>
        <v>0</v>
      </c>
      <c r="Z164" s="4">
        <f t="shared" si="15"/>
        <v>0</v>
      </c>
      <c r="AA164" s="4">
        <f t="shared" si="16"/>
        <v>0</v>
      </c>
      <c r="AB164" s="4">
        <f t="shared" si="17"/>
        <v>0</v>
      </c>
    </row>
    <row r="165" spans="1:28" s="10" customFormat="1" ht="15.95" customHeight="1" x14ac:dyDescent="0.2">
      <c r="A165" s="26">
        <v>145</v>
      </c>
      <c r="B165" s="99"/>
      <c r="C165" s="103"/>
      <c r="D165" s="103"/>
      <c r="E165" s="103"/>
      <c r="F165" s="103"/>
      <c r="G165" s="103"/>
      <c r="H165" s="103"/>
      <c r="I165" s="103"/>
      <c r="J165" s="104"/>
      <c r="K165" s="104"/>
      <c r="L165" s="104"/>
      <c r="M165" s="104"/>
      <c r="N165" s="104"/>
      <c r="O165" s="104"/>
      <c r="P165" s="105"/>
      <c r="R165" s="14"/>
      <c r="S165" s="13"/>
      <c r="T165" s="4">
        <f t="shared" si="14"/>
        <v>0</v>
      </c>
      <c r="U165" s="4">
        <f t="shared" ref="U165:Z180" si="18">((((IF($G165=U$20,$G165*$C165,"0"))+(IF($H165=U$20,$H165*$C165,"0"))+(IF($I165=U$20,$I165*$D165,"0"))+(IF($J165=U$20,$J165*$D165,"0")))*$E165)/1000)/U$20</f>
        <v>0</v>
      </c>
      <c r="V165" s="4">
        <f t="shared" si="18"/>
        <v>0</v>
      </c>
      <c r="W165" s="4">
        <f t="shared" si="18"/>
        <v>0</v>
      </c>
      <c r="X165" s="4">
        <f t="shared" si="18"/>
        <v>0</v>
      </c>
      <c r="Y165" s="4">
        <f t="shared" si="18"/>
        <v>0</v>
      </c>
      <c r="Z165" s="4">
        <f t="shared" si="18"/>
        <v>0</v>
      </c>
      <c r="AA165" s="4">
        <f t="shared" si="16"/>
        <v>0</v>
      </c>
      <c r="AB165" s="4">
        <f t="shared" si="17"/>
        <v>0</v>
      </c>
    </row>
    <row r="166" spans="1:28" s="10" customFormat="1" ht="15.95" customHeight="1" x14ac:dyDescent="0.2">
      <c r="A166" s="26">
        <v>146</v>
      </c>
      <c r="B166" s="99"/>
      <c r="C166" s="103"/>
      <c r="D166" s="103"/>
      <c r="E166" s="103"/>
      <c r="F166" s="103"/>
      <c r="G166" s="103"/>
      <c r="H166" s="103"/>
      <c r="I166" s="103"/>
      <c r="J166" s="104"/>
      <c r="K166" s="104"/>
      <c r="L166" s="104"/>
      <c r="M166" s="104"/>
      <c r="N166" s="104"/>
      <c r="O166" s="104"/>
      <c r="P166" s="105"/>
      <c r="R166" s="14"/>
      <c r="S166" s="13"/>
      <c r="T166" s="4">
        <f t="shared" si="14"/>
        <v>0</v>
      </c>
      <c r="U166" s="4">
        <f t="shared" si="18"/>
        <v>0</v>
      </c>
      <c r="V166" s="4">
        <f t="shared" si="18"/>
        <v>0</v>
      </c>
      <c r="W166" s="4">
        <f t="shared" si="18"/>
        <v>0</v>
      </c>
      <c r="X166" s="4">
        <f t="shared" si="18"/>
        <v>0</v>
      </c>
      <c r="Y166" s="4">
        <f t="shared" si="18"/>
        <v>0</v>
      </c>
      <c r="Z166" s="4">
        <f t="shared" si="18"/>
        <v>0</v>
      </c>
      <c r="AA166" s="4">
        <f t="shared" si="16"/>
        <v>0</v>
      </c>
      <c r="AB166" s="4">
        <f t="shared" si="17"/>
        <v>0</v>
      </c>
    </row>
    <row r="167" spans="1:28" s="10" customFormat="1" ht="15.95" customHeight="1" x14ac:dyDescent="0.2">
      <c r="A167" s="26">
        <v>147</v>
      </c>
      <c r="B167" s="99"/>
      <c r="C167" s="103"/>
      <c r="D167" s="103"/>
      <c r="E167" s="103"/>
      <c r="F167" s="103"/>
      <c r="G167" s="103"/>
      <c r="H167" s="103"/>
      <c r="I167" s="103"/>
      <c r="J167" s="104"/>
      <c r="K167" s="104"/>
      <c r="L167" s="104"/>
      <c r="M167" s="104"/>
      <c r="N167" s="104"/>
      <c r="O167" s="104"/>
      <c r="P167" s="105"/>
      <c r="R167" s="14"/>
      <c r="S167" s="13"/>
      <c r="T167" s="4">
        <f t="shared" si="14"/>
        <v>0</v>
      </c>
      <c r="U167" s="4">
        <f t="shared" si="18"/>
        <v>0</v>
      </c>
      <c r="V167" s="4">
        <f t="shared" si="18"/>
        <v>0</v>
      </c>
      <c r="W167" s="4">
        <f t="shared" si="18"/>
        <v>0</v>
      </c>
      <c r="X167" s="4">
        <f t="shared" si="18"/>
        <v>0</v>
      </c>
      <c r="Y167" s="4">
        <f t="shared" si="18"/>
        <v>0</v>
      </c>
      <c r="Z167" s="4">
        <f t="shared" si="18"/>
        <v>0</v>
      </c>
      <c r="AA167" s="4">
        <f t="shared" si="16"/>
        <v>0</v>
      </c>
      <c r="AB167" s="4">
        <f t="shared" si="17"/>
        <v>0</v>
      </c>
    </row>
    <row r="168" spans="1:28" s="10" customFormat="1" ht="15.95" customHeight="1" x14ac:dyDescent="0.2">
      <c r="A168" s="26">
        <v>148</v>
      </c>
      <c r="B168" s="99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4"/>
      <c r="N168" s="104"/>
      <c r="O168" s="104"/>
      <c r="P168" s="105"/>
      <c r="R168" s="14"/>
      <c r="S168" s="13"/>
      <c r="T168" s="4">
        <f t="shared" si="14"/>
        <v>0</v>
      </c>
      <c r="U168" s="4">
        <f t="shared" si="18"/>
        <v>0</v>
      </c>
      <c r="V168" s="4">
        <f t="shared" si="18"/>
        <v>0</v>
      </c>
      <c r="W168" s="4">
        <f t="shared" si="18"/>
        <v>0</v>
      </c>
      <c r="X168" s="4">
        <f t="shared" si="18"/>
        <v>0</v>
      </c>
      <c r="Y168" s="4">
        <f t="shared" si="18"/>
        <v>0</v>
      </c>
      <c r="Z168" s="4">
        <f t="shared" si="18"/>
        <v>0</v>
      </c>
      <c r="AA168" s="4">
        <f t="shared" si="16"/>
        <v>0</v>
      </c>
      <c r="AB168" s="4">
        <f t="shared" si="17"/>
        <v>0</v>
      </c>
    </row>
    <row r="169" spans="1:28" s="10" customFormat="1" ht="15.95" customHeight="1" x14ac:dyDescent="0.2">
      <c r="A169" s="26">
        <v>149</v>
      </c>
      <c r="B169" s="99"/>
      <c r="C169" s="103"/>
      <c r="D169" s="103"/>
      <c r="E169" s="103"/>
      <c r="F169" s="103"/>
      <c r="G169" s="103"/>
      <c r="H169" s="103"/>
      <c r="I169" s="103"/>
      <c r="J169" s="104"/>
      <c r="K169" s="104"/>
      <c r="L169" s="104"/>
      <c r="M169" s="104"/>
      <c r="N169" s="104"/>
      <c r="O169" s="104"/>
      <c r="P169" s="105"/>
      <c r="R169" s="14"/>
      <c r="S169" s="13"/>
      <c r="T169" s="4">
        <f t="shared" si="14"/>
        <v>0</v>
      </c>
      <c r="U169" s="4">
        <f t="shared" si="18"/>
        <v>0</v>
      </c>
      <c r="V169" s="4">
        <f t="shared" si="18"/>
        <v>0</v>
      </c>
      <c r="W169" s="4">
        <f t="shared" si="18"/>
        <v>0</v>
      </c>
      <c r="X169" s="4">
        <f t="shared" si="18"/>
        <v>0</v>
      </c>
      <c r="Y169" s="4">
        <f t="shared" si="18"/>
        <v>0</v>
      </c>
      <c r="Z169" s="4">
        <f t="shared" si="18"/>
        <v>0</v>
      </c>
      <c r="AA169" s="4">
        <f t="shared" si="16"/>
        <v>0</v>
      </c>
      <c r="AB169" s="4">
        <f t="shared" si="17"/>
        <v>0</v>
      </c>
    </row>
    <row r="170" spans="1:28" s="10" customFormat="1" ht="15.95" customHeight="1" x14ac:dyDescent="0.2">
      <c r="A170" s="26">
        <v>150</v>
      </c>
      <c r="B170" s="99"/>
      <c r="C170" s="103"/>
      <c r="D170" s="103"/>
      <c r="E170" s="103"/>
      <c r="F170" s="103"/>
      <c r="G170" s="103"/>
      <c r="H170" s="103"/>
      <c r="I170" s="103"/>
      <c r="J170" s="104"/>
      <c r="K170" s="104"/>
      <c r="L170" s="104"/>
      <c r="M170" s="104"/>
      <c r="N170" s="104"/>
      <c r="O170" s="104"/>
      <c r="P170" s="105"/>
      <c r="R170" s="14"/>
      <c r="S170" s="13"/>
      <c r="T170" s="4">
        <f t="shared" si="14"/>
        <v>0</v>
      </c>
      <c r="U170" s="4">
        <f t="shared" si="18"/>
        <v>0</v>
      </c>
      <c r="V170" s="4">
        <f t="shared" si="18"/>
        <v>0</v>
      </c>
      <c r="W170" s="4">
        <f t="shared" si="18"/>
        <v>0</v>
      </c>
      <c r="X170" s="4">
        <f t="shared" si="18"/>
        <v>0</v>
      </c>
      <c r="Y170" s="4">
        <f t="shared" si="18"/>
        <v>0</v>
      </c>
      <c r="Z170" s="4">
        <f t="shared" si="18"/>
        <v>0</v>
      </c>
      <c r="AA170" s="4">
        <f t="shared" si="16"/>
        <v>0</v>
      </c>
      <c r="AB170" s="4">
        <f t="shared" si="17"/>
        <v>0</v>
      </c>
    </row>
    <row r="171" spans="1:28" s="10" customFormat="1" ht="15.95" customHeight="1" x14ac:dyDescent="0.2">
      <c r="A171" s="26">
        <v>151</v>
      </c>
      <c r="B171" s="99"/>
      <c r="C171" s="103"/>
      <c r="D171" s="103"/>
      <c r="E171" s="103"/>
      <c r="F171" s="103"/>
      <c r="G171" s="103"/>
      <c r="H171" s="103"/>
      <c r="I171" s="103"/>
      <c r="J171" s="104"/>
      <c r="K171" s="104"/>
      <c r="L171" s="104"/>
      <c r="M171" s="104"/>
      <c r="N171" s="104"/>
      <c r="O171" s="104"/>
      <c r="P171" s="105"/>
      <c r="R171" s="14"/>
      <c r="S171" s="13"/>
      <c r="T171" s="4">
        <f t="shared" si="14"/>
        <v>0</v>
      </c>
      <c r="U171" s="4">
        <f t="shared" si="18"/>
        <v>0</v>
      </c>
      <c r="V171" s="4">
        <f t="shared" si="18"/>
        <v>0</v>
      </c>
      <c r="W171" s="4">
        <f t="shared" si="18"/>
        <v>0</v>
      </c>
      <c r="X171" s="4">
        <f t="shared" si="18"/>
        <v>0</v>
      </c>
      <c r="Y171" s="4">
        <f t="shared" si="18"/>
        <v>0</v>
      </c>
      <c r="Z171" s="4">
        <f t="shared" si="18"/>
        <v>0</v>
      </c>
      <c r="AA171" s="4">
        <f t="shared" si="16"/>
        <v>0</v>
      </c>
      <c r="AB171" s="4">
        <f t="shared" si="17"/>
        <v>0</v>
      </c>
    </row>
    <row r="172" spans="1:28" s="10" customFormat="1" ht="15.95" customHeight="1" x14ac:dyDescent="0.2">
      <c r="A172" s="26">
        <v>152</v>
      </c>
      <c r="B172" s="99"/>
      <c r="C172" s="103"/>
      <c r="D172" s="103"/>
      <c r="E172" s="103"/>
      <c r="F172" s="103"/>
      <c r="G172" s="103"/>
      <c r="H172" s="103"/>
      <c r="I172" s="103"/>
      <c r="J172" s="104"/>
      <c r="K172" s="104"/>
      <c r="L172" s="104"/>
      <c r="M172" s="104"/>
      <c r="N172" s="104"/>
      <c r="O172" s="104"/>
      <c r="P172" s="105"/>
      <c r="R172" s="14"/>
      <c r="S172" s="13"/>
      <c r="T172" s="4">
        <f t="shared" si="14"/>
        <v>0</v>
      </c>
      <c r="U172" s="4">
        <f t="shared" si="18"/>
        <v>0</v>
      </c>
      <c r="V172" s="4">
        <f t="shared" si="18"/>
        <v>0</v>
      </c>
      <c r="W172" s="4">
        <f t="shared" si="18"/>
        <v>0</v>
      </c>
      <c r="X172" s="4">
        <f t="shared" si="18"/>
        <v>0</v>
      </c>
      <c r="Y172" s="4">
        <f t="shared" si="18"/>
        <v>0</v>
      </c>
      <c r="Z172" s="4">
        <f t="shared" si="18"/>
        <v>0</v>
      </c>
      <c r="AA172" s="4">
        <f t="shared" si="16"/>
        <v>0</v>
      </c>
      <c r="AB172" s="4">
        <f t="shared" si="17"/>
        <v>0</v>
      </c>
    </row>
    <row r="173" spans="1:28" s="10" customFormat="1" ht="15.95" customHeight="1" x14ac:dyDescent="0.2">
      <c r="A173" s="26">
        <v>153</v>
      </c>
      <c r="B173" s="99"/>
      <c r="C173" s="103"/>
      <c r="D173" s="103"/>
      <c r="E173" s="103"/>
      <c r="F173" s="103"/>
      <c r="G173" s="103"/>
      <c r="H173" s="103"/>
      <c r="I173" s="103"/>
      <c r="J173" s="104"/>
      <c r="K173" s="104"/>
      <c r="L173" s="104"/>
      <c r="M173" s="104"/>
      <c r="N173" s="104"/>
      <c r="O173" s="104"/>
      <c r="P173" s="105"/>
      <c r="R173" s="14"/>
      <c r="S173" s="13"/>
      <c r="T173" s="4">
        <f t="shared" si="14"/>
        <v>0</v>
      </c>
      <c r="U173" s="4">
        <f t="shared" si="18"/>
        <v>0</v>
      </c>
      <c r="V173" s="4">
        <f t="shared" si="18"/>
        <v>0</v>
      </c>
      <c r="W173" s="4">
        <f t="shared" si="18"/>
        <v>0</v>
      </c>
      <c r="X173" s="4">
        <f t="shared" si="18"/>
        <v>0</v>
      </c>
      <c r="Y173" s="4">
        <f t="shared" si="18"/>
        <v>0</v>
      </c>
      <c r="Z173" s="4">
        <f t="shared" si="18"/>
        <v>0</v>
      </c>
      <c r="AA173" s="4">
        <f t="shared" si="16"/>
        <v>0</v>
      </c>
      <c r="AB173" s="4">
        <f t="shared" si="17"/>
        <v>0</v>
      </c>
    </row>
    <row r="174" spans="1:28" s="10" customFormat="1" ht="15.95" customHeight="1" x14ac:dyDescent="0.2">
      <c r="A174" s="26">
        <v>154</v>
      </c>
      <c r="B174" s="99"/>
      <c r="C174" s="103"/>
      <c r="D174" s="103"/>
      <c r="E174" s="103"/>
      <c r="F174" s="103"/>
      <c r="G174" s="103"/>
      <c r="H174" s="103"/>
      <c r="I174" s="103"/>
      <c r="J174" s="104"/>
      <c r="K174" s="104"/>
      <c r="L174" s="104"/>
      <c r="M174" s="104"/>
      <c r="N174" s="104"/>
      <c r="O174" s="104"/>
      <c r="P174" s="105"/>
      <c r="R174" s="14"/>
      <c r="S174" s="13"/>
      <c r="T174" s="4">
        <f t="shared" si="14"/>
        <v>0</v>
      </c>
      <c r="U174" s="4">
        <f t="shared" si="18"/>
        <v>0</v>
      </c>
      <c r="V174" s="4">
        <f t="shared" si="18"/>
        <v>0</v>
      </c>
      <c r="W174" s="4">
        <f t="shared" si="18"/>
        <v>0</v>
      </c>
      <c r="X174" s="4">
        <f t="shared" si="18"/>
        <v>0</v>
      </c>
      <c r="Y174" s="4">
        <f t="shared" si="18"/>
        <v>0</v>
      </c>
      <c r="Z174" s="4">
        <f t="shared" si="18"/>
        <v>0</v>
      </c>
      <c r="AA174" s="4">
        <f t="shared" si="16"/>
        <v>0</v>
      </c>
      <c r="AB174" s="4">
        <f t="shared" si="17"/>
        <v>0</v>
      </c>
    </row>
    <row r="175" spans="1:28" s="10" customFormat="1" ht="15.95" customHeight="1" x14ac:dyDescent="0.2">
      <c r="A175" s="26">
        <v>155</v>
      </c>
      <c r="B175" s="99"/>
      <c r="C175" s="103"/>
      <c r="D175" s="103"/>
      <c r="E175" s="103"/>
      <c r="F175" s="103"/>
      <c r="G175" s="103"/>
      <c r="H175" s="103"/>
      <c r="I175" s="103"/>
      <c r="J175" s="104"/>
      <c r="K175" s="104"/>
      <c r="L175" s="104"/>
      <c r="M175" s="104"/>
      <c r="N175" s="104"/>
      <c r="O175" s="104"/>
      <c r="P175" s="105"/>
      <c r="R175" s="14"/>
      <c r="S175" s="13"/>
      <c r="T175" s="4">
        <f t="shared" si="14"/>
        <v>0</v>
      </c>
      <c r="U175" s="4">
        <f t="shared" si="18"/>
        <v>0</v>
      </c>
      <c r="V175" s="4">
        <f t="shared" si="18"/>
        <v>0</v>
      </c>
      <c r="W175" s="4">
        <f t="shared" si="18"/>
        <v>0</v>
      </c>
      <c r="X175" s="4">
        <f t="shared" si="18"/>
        <v>0</v>
      </c>
      <c r="Y175" s="4">
        <f t="shared" si="18"/>
        <v>0</v>
      </c>
      <c r="Z175" s="4">
        <f t="shared" si="18"/>
        <v>0</v>
      </c>
      <c r="AA175" s="4">
        <f t="shared" si="16"/>
        <v>0</v>
      </c>
      <c r="AB175" s="4">
        <f t="shared" si="17"/>
        <v>0</v>
      </c>
    </row>
    <row r="176" spans="1:28" s="10" customFormat="1" ht="15.95" customHeight="1" x14ac:dyDescent="0.2">
      <c r="A176" s="26">
        <v>156</v>
      </c>
      <c r="B176" s="99"/>
      <c r="C176" s="103"/>
      <c r="D176" s="103"/>
      <c r="E176" s="103"/>
      <c r="F176" s="103"/>
      <c r="G176" s="103"/>
      <c r="H176" s="103"/>
      <c r="I176" s="103"/>
      <c r="J176" s="104"/>
      <c r="K176" s="104"/>
      <c r="L176" s="104"/>
      <c r="M176" s="104"/>
      <c r="N176" s="104"/>
      <c r="O176" s="104"/>
      <c r="P176" s="105"/>
      <c r="R176" s="14"/>
      <c r="S176" s="13"/>
      <c r="T176" s="4">
        <f t="shared" si="14"/>
        <v>0</v>
      </c>
      <c r="U176" s="4">
        <f t="shared" si="18"/>
        <v>0</v>
      </c>
      <c r="V176" s="4">
        <f t="shared" si="18"/>
        <v>0</v>
      </c>
      <c r="W176" s="4">
        <f t="shared" si="18"/>
        <v>0</v>
      </c>
      <c r="X176" s="4">
        <f t="shared" si="18"/>
        <v>0</v>
      </c>
      <c r="Y176" s="4">
        <f t="shared" si="18"/>
        <v>0</v>
      </c>
      <c r="Z176" s="4">
        <f t="shared" si="18"/>
        <v>0</v>
      </c>
      <c r="AA176" s="4">
        <f t="shared" si="16"/>
        <v>0</v>
      </c>
      <c r="AB176" s="4">
        <f t="shared" si="17"/>
        <v>0</v>
      </c>
    </row>
    <row r="177" spans="1:28" s="10" customFormat="1" ht="15.95" customHeight="1" x14ac:dyDescent="0.2">
      <c r="A177" s="26">
        <v>157</v>
      </c>
      <c r="B177" s="99"/>
      <c r="C177" s="103"/>
      <c r="D177" s="103"/>
      <c r="E177" s="103"/>
      <c r="F177" s="103"/>
      <c r="G177" s="103"/>
      <c r="H177" s="103"/>
      <c r="I177" s="103"/>
      <c r="J177" s="104"/>
      <c r="K177" s="104"/>
      <c r="L177" s="104"/>
      <c r="M177" s="104"/>
      <c r="N177" s="104"/>
      <c r="O177" s="104"/>
      <c r="P177" s="105"/>
      <c r="R177" s="14"/>
      <c r="S177" s="13"/>
      <c r="T177" s="4">
        <f t="shared" si="14"/>
        <v>0</v>
      </c>
      <c r="U177" s="4">
        <f t="shared" si="18"/>
        <v>0</v>
      </c>
      <c r="V177" s="4">
        <f t="shared" si="18"/>
        <v>0</v>
      </c>
      <c r="W177" s="4">
        <f t="shared" si="18"/>
        <v>0</v>
      </c>
      <c r="X177" s="4">
        <f t="shared" si="18"/>
        <v>0</v>
      </c>
      <c r="Y177" s="4">
        <f t="shared" si="18"/>
        <v>0</v>
      </c>
      <c r="Z177" s="4">
        <f t="shared" si="18"/>
        <v>0</v>
      </c>
      <c r="AA177" s="4">
        <f t="shared" si="16"/>
        <v>0</v>
      </c>
      <c r="AB177" s="4">
        <f t="shared" si="17"/>
        <v>0</v>
      </c>
    </row>
    <row r="178" spans="1:28" s="10" customFormat="1" ht="15.95" customHeight="1" x14ac:dyDescent="0.2">
      <c r="A178" s="26">
        <v>158</v>
      </c>
      <c r="B178" s="99"/>
      <c r="C178" s="103"/>
      <c r="D178" s="103"/>
      <c r="E178" s="103"/>
      <c r="F178" s="103"/>
      <c r="G178" s="103"/>
      <c r="H178" s="103"/>
      <c r="I178" s="103"/>
      <c r="J178" s="104"/>
      <c r="K178" s="104"/>
      <c r="L178" s="104"/>
      <c r="M178" s="104"/>
      <c r="N178" s="104"/>
      <c r="O178" s="104"/>
      <c r="P178" s="105"/>
      <c r="R178" s="14"/>
      <c r="S178" s="13"/>
      <c r="T178" s="4">
        <f t="shared" si="14"/>
        <v>0</v>
      </c>
      <c r="U178" s="4">
        <f t="shared" si="18"/>
        <v>0</v>
      </c>
      <c r="V178" s="4">
        <f t="shared" si="18"/>
        <v>0</v>
      </c>
      <c r="W178" s="4">
        <f t="shared" si="18"/>
        <v>0</v>
      </c>
      <c r="X178" s="4">
        <f t="shared" si="18"/>
        <v>0</v>
      </c>
      <c r="Y178" s="4">
        <f t="shared" si="18"/>
        <v>0</v>
      </c>
      <c r="Z178" s="4">
        <f t="shared" si="18"/>
        <v>0</v>
      </c>
      <c r="AA178" s="4">
        <f t="shared" si="16"/>
        <v>0</v>
      </c>
      <c r="AB178" s="4">
        <f t="shared" si="17"/>
        <v>0</v>
      </c>
    </row>
    <row r="179" spans="1:28" s="10" customFormat="1" ht="15.95" customHeight="1" x14ac:dyDescent="0.2">
      <c r="A179" s="26">
        <v>159</v>
      </c>
      <c r="B179" s="99"/>
      <c r="C179" s="103"/>
      <c r="D179" s="103"/>
      <c r="E179" s="103"/>
      <c r="F179" s="103"/>
      <c r="G179" s="103"/>
      <c r="H179" s="103"/>
      <c r="I179" s="103"/>
      <c r="J179" s="104"/>
      <c r="K179" s="104"/>
      <c r="L179" s="104"/>
      <c r="M179" s="104"/>
      <c r="N179" s="104"/>
      <c r="O179" s="104"/>
      <c r="P179" s="105"/>
      <c r="R179" s="14"/>
      <c r="S179" s="13"/>
      <c r="T179" s="4">
        <f t="shared" si="14"/>
        <v>0</v>
      </c>
      <c r="U179" s="4">
        <f t="shared" si="18"/>
        <v>0</v>
      </c>
      <c r="V179" s="4">
        <f t="shared" si="18"/>
        <v>0</v>
      </c>
      <c r="W179" s="4">
        <f t="shared" si="18"/>
        <v>0</v>
      </c>
      <c r="X179" s="4">
        <f t="shared" si="18"/>
        <v>0</v>
      </c>
      <c r="Y179" s="4">
        <f t="shared" si="18"/>
        <v>0</v>
      </c>
      <c r="Z179" s="4">
        <f t="shared" si="18"/>
        <v>0</v>
      </c>
      <c r="AA179" s="4">
        <f t="shared" si="16"/>
        <v>0</v>
      </c>
      <c r="AB179" s="4">
        <f t="shared" si="17"/>
        <v>0</v>
      </c>
    </row>
    <row r="180" spans="1:28" s="10" customFormat="1" ht="15.95" customHeight="1" x14ac:dyDescent="0.2">
      <c r="A180" s="26">
        <v>160</v>
      </c>
      <c r="B180" s="99"/>
      <c r="C180" s="103"/>
      <c r="D180" s="103"/>
      <c r="E180" s="103"/>
      <c r="F180" s="103"/>
      <c r="G180" s="103"/>
      <c r="H180" s="103"/>
      <c r="I180" s="103"/>
      <c r="J180" s="104"/>
      <c r="K180" s="104"/>
      <c r="L180" s="104"/>
      <c r="M180" s="104"/>
      <c r="N180" s="104"/>
      <c r="O180" s="104"/>
      <c r="P180" s="105"/>
      <c r="R180" s="14"/>
      <c r="S180" s="13"/>
      <c r="T180" s="4">
        <f t="shared" si="14"/>
        <v>0</v>
      </c>
      <c r="U180" s="4">
        <f t="shared" si="18"/>
        <v>0</v>
      </c>
      <c r="V180" s="4">
        <f t="shared" si="18"/>
        <v>0</v>
      </c>
      <c r="W180" s="4">
        <f t="shared" si="18"/>
        <v>0</v>
      </c>
      <c r="X180" s="4">
        <f t="shared" si="18"/>
        <v>0</v>
      </c>
      <c r="Y180" s="4">
        <f t="shared" si="18"/>
        <v>0</v>
      </c>
      <c r="Z180" s="4">
        <f t="shared" si="18"/>
        <v>0</v>
      </c>
      <c r="AA180" s="4">
        <f t="shared" si="16"/>
        <v>0</v>
      </c>
      <c r="AB180" s="4">
        <f t="shared" si="17"/>
        <v>0</v>
      </c>
    </row>
    <row r="181" spans="1:28" s="10" customFormat="1" ht="15.95" customHeight="1" x14ac:dyDescent="0.2">
      <c r="A181" s="26">
        <v>161</v>
      </c>
      <c r="B181" s="99"/>
      <c r="C181" s="103"/>
      <c r="D181" s="103"/>
      <c r="E181" s="103"/>
      <c r="F181" s="103"/>
      <c r="G181" s="103"/>
      <c r="H181" s="103"/>
      <c r="I181" s="103"/>
      <c r="J181" s="104"/>
      <c r="K181" s="104"/>
      <c r="L181" s="104"/>
      <c r="M181" s="104"/>
      <c r="N181" s="104"/>
      <c r="O181" s="104"/>
      <c r="P181" s="105"/>
      <c r="R181" s="14"/>
      <c r="S181" s="13"/>
      <c r="T181" s="4">
        <f t="shared" si="14"/>
        <v>0</v>
      </c>
      <c r="U181" s="4">
        <f t="shared" ref="U181:Z196" si="19">((((IF($G181=U$20,$G181*$C181,"0"))+(IF($H181=U$20,$H181*$C181,"0"))+(IF($I181=U$20,$I181*$D181,"0"))+(IF($J181=U$20,$J181*$D181,"0")))*$E181)/1000)/U$20</f>
        <v>0</v>
      </c>
      <c r="V181" s="4">
        <f t="shared" si="19"/>
        <v>0</v>
      </c>
      <c r="W181" s="4">
        <f t="shared" si="19"/>
        <v>0</v>
      </c>
      <c r="X181" s="4">
        <f t="shared" si="19"/>
        <v>0</v>
      </c>
      <c r="Y181" s="4">
        <f t="shared" si="19"/>
        <v>0</v>
      </c>
      <c r="Z181" s="4">
        <f t="shared" si="19"/>
        <v>0</v>
      </c>
      <c r="AA181" s="4">
        <f t="shared" si="16"/>
        <v>0</v>
      </c>
      <c r="AB181" s="4">
        <f t="shared" si="17"/>
        <v>0</v>
      </c>
    </row>
    <row r="182" spans="1:28" s="10" customFormat="1" ht="15.95" customHeight="1" x14ac:dyDescent="0.2">
      <c r="A182" s="26">
        <v>162</v>
      </c>
      <c r="B182" s="99"/>
      <c r="C182" s="103"/>
      <c r="D182" s="103"/>
      <c r="E182" s="103"/>
      <c r="F182" s="103"/>
      <c r="G182" s="103"/>
      <c r="H182" s="103"/>
      <c r="I182" s="103"/>
      <c r="J182" s="104"/>
      <c r="K182" s="104"/>
      <c r="L182" s="104"/>
      <c r="M182" s="104"/>
      <c r="N182" s="104"/>
      <c r="O182" s="104"/>
      <c r="P182" s="105"/>
      <c r="R182" s="14"/>
      <c r="S182" s="13"/>
      <c r="T182" s="4">
        <f t="shared" si="14"/>
        <v>0</v>
      </c>
      <c r="U182" s="4">
        <f t="shared" si="19"/>
        <v>0</v>
      </c>
      <c r="V182" s="4">
        <f t="shared" si="19"/>
        <v>0</v>
      </c>
      <c r="W182" s="4">
        <f t="shared" si="19"/>
        <v>0</v>
      </c>
      <c r="X182" s="4">
        <f t="shared" si="19"/>
        <v>0</v>
      </c>
      <c r="Y182" s="4">
        <f t="shared" si="19"/>
        <v>0</v>
      </c>
      <c r="Z182" s="4">
        <f t="shared" si="19"/>
        <v>0</v>
      </c>
      <c r="AA182" s="4">
        <f t="shared" si="16"/>
        <v>0</v>
      </c>
      <c r="AB182" s="4">
        <f t="shared" si="17"/>
        <v>0</v>
      </c>
    </row>
    <row r="183" spans="1:28" s="10" customFormat="1" ht="15.95" customHeight="1" x14ac:dyDescent="0.2">
      <c r="A183" s="26">
        <v>163</v>
      </c>
      <c r="B183" s="99"/>
      <c r="C183" s="103"/>
      <c r="D183" s="103"/>
      <c r="E183" s="103"/>
      <c r="F183" s="103"/>
      <c r="G183" s="103"/>
      <c r="H183" s="103"/>
      <c r="I183" s="103"/>
      <c r="J183" s="104"/>
      <c r="K183" s="104"/>
      <c r="L183" s="104"/>
      <c r="M183" s="104"/>
      <c r="N183" s="104"/>
      <c r="O183" s="104"/>
      <c r="P183" s="105"/>
      <c r="R183" s="14"/>
      <c r="S183" s="13"/>
      <c r="T183" s="4">
        <f t="shared" si="14"/>
        <v>0</v>
      </c>
      <c r="U183" s="4">
        <f t="shared" si="19"/>
        <v>0</v>
      </c>
      <c r="V183" s="4">
        <f t="shared" si="19"/>
        <v>0</v>
      </c>
      <c r="W183" s="4">
        <f t="shared" si="19"/>
        <v>0</v>
      </c>
      <c r="X183" s="4">
        <f t="shared" si="19"/>
        <v>0</v>
      </c>
      <c r="Y183" s="4">
        <f t="shared" si="19"/>
        <v>0</v>
      </c>
      <c r="Z183" s="4">
        <f t="shared" si="19"/>
        <v>0</v>
      </c>
      <c r="AA183" s="4">
        <f t="shared" si="16"/>
        <v>0</v>
      </c>
      <c r="AB183" s="4">
        <f t="shared" si="17"/>
        <v>0</v>
      </c>
    </row>
    <row r="184" spans="1:28" s="10" customFormat="1" ht="15.95" customHeight="1" x14ac:dyDescent="0.2">
      <c r="A184" s="26">
        <v>164</v>
      </c>
      <c r="B184" s="99"/>
      <c r="C184" s="103"/>
      <c r="D184" s="103"/>
      <c r="E184" s="103"/>
      <c r="F184" s="103"/>
      <c r="G184" s="103"/>
      <c r="H184" s="103"/>
      <c r="I184" s="103"/>
      <c r="J184" s="104"/>
      <c r="K184" s="104"/>
      <c r="L184" s="104"/>
      <c r="M184" s="104"/>
      <c r="N184" s="104"/>
      <c r="O184" s="104"/>
      <c r="P184" s="105"/>
      <c r="R184" s="14"/>
      <c r="S184" s="13"/>
      <c r="T184" s="4">
        <f t="shared" si="14"/>
        <v>0</v>
      </c>
      <c r="U184" s="4">
        <f t="shared" si="19"/>
        <v>0</v>
      </c>
      <c r="V184" s="4">
        <f t="shared" si="19"/>
        <v>0</v>
      </c>
      <c r="W184" s="4">
        <f t="shared" si="19"/>
        <v>0</v>
      </c>
      <c r="X184" s="4">
        <f t="shared" si="19"/>
        <v>0</v>
      </c>
      <c r="Y184" s="4">
        <f t="shared" si="19"/>
        <v>0</v>
      </c>
      <c r="Z184" s="4">
        <f t="shared" si="19"/>
        <v>0</v>
      </c>
      <c r="AA184" s="4">
        <f t="shared" si="16"/>
        <v>0</v>
      </c>
      <c r="AB184" s="4">
        <f t="shared" si="17"/>
        <v>0</v>
      </c>
    </row>
    <row r="185" spans="1:28" s="10" customFormat="1" ht="15.95" customHeight="1" x14ac:dyDescent="0.2">
      <c r="A185" s="26">
        <v>165</v>
      </c>
      <c r="B185" s="99"/>
      <c r="C185" s="103"/>
      <c r="D185" s="103"/>
      <c r="E185" s="103"/>
      <c r="F185" s="103"/>
      <c r="G185" s="103"/>
      <c r="H185" s="103"/>
      <c r="I185" s="103"/>
      <c r="J185" s="104"/>
      <c r="K185" s="104"/>
      <c r="L185" s="104"/>
      <c r="M185" s="104"/>
      <c r="N185" s="104"/>
      <c r="O185" s="104"/>
      <c r="P185" s="105"/>
      <c r="R185" s="14"/>
      <c r="S185" s="13"/>
      <c r="T185" s="4">
        <f t="shared" si="14"/>
        <v>0</v>
      </c>
      <c r="U185" s="4">
        <f t="shared" si="19"/>
        <v>0</v>
      </c>
      <c r="V185" s="4">
        <f t="shared" si="19"/>
        <v>0</v>
      </c>
      <c r="W185" s="4">
        <f t="shared" si="19"/>
        <v>0</v>
      </c>
      <c r="X185" s="4">
        <f t="shared" si="19"/>
        <v>0</v>
      </c>
      <c r="Y185" s="4">
        <f t="shared" si="19"/>
        <v>0</v>
      </c>
      <c r="Z185" s="4">
        <f t="shared" si="19"/>
        <v>0</v>
      </c>
      <c r="AA185" s="4">
        <f t="shared" si="16"/>
        <v>0</v>
      </c>
      <c r="AB185" s="4">
        <f t="shared" si="17"/>
        <v>0</v>
      </c>
    </row>
    <row r="186" spans="1:28" s="10" customFormat="1" ht="15.95" customHeight="1" x14ac:dyDescent="0.2">
      <c r="A186" s="26">
        <v>166</v>
      </c>
      <c r="B186" s="99"/>
      <c r="C186" s="103"/>
      <c r="D186" s="103"/>
      <c r="E186" s="103"/>
      <c r="F186" s="103"/>
      <c r="G186" s="103"/>
      <c r="H186" s="103"/>
      <c r="I186" s="103"/>
      <c r="J186" s="104"/>
      <c r="K186" s="104"/>
      <c r="L186" s="104"/>
      <c r="M186" s="104"/>
      <c r="N186" s="104"/>
      <c r="O186" s="104"/>
      <c r="P186" s="105"/>
      <c r="R186" s="14"/>
      <c r="S186" s="13"/>
      <c r="T186" s="4">
        <f t="shared" si="14"/>
        <v>0</v>
      </c>
      <c r="U186" s="4">
        <f t="shared" si="19"/>
        <v>0</v>
      </c>
      <c r="V186" s="4">
        <f t="shared" si="19"/>
        <v>0</v>
      </c>
      <c r="W186" s="4">
        <f t="shared" si="19"/>
        <v>0</v>
      </c>
      <c r="X186" s="4">
        <f t="shared" si="19"/>
        <v>0</v>
      </c>
      <c r="Y186" s="4">
        <f t="shared" si="19"/>
        <v>0</v>
      </c>
      <c r="Z186" s="4">
        <f t="shared" si="19"/>
        <v>0</v>
      </c>
      <c r="AA186" s="4">
        <f t="shared" si="16"/>
        <v>0</v>
      </c>
      <c r="AB186" s="4">
        <f t="shared" si="17"/>
        <v>0</v>
      </c>
    </row>
    <row r="187" spans="1:28" s="10" customFormat="1" ht="15.95" customHeight="1" x14ac:dyDescent="0.2">
      <c r="A187" s="26">
        <v>167</v>
      </c>
      <c r="B187" s="99"/>
      <c r="C187" s="103"/>
      <c r="D187" s="103"/>
      <c r="E187" s="103"/>
      <c r="F187" s="103"/>
      <c r="G187" s="103"/>
      <c r="H187" s="103"/>
      <c r="I187" s="103"/>
      <c r="J187" s="104"/>
      <c r="K187" s="104"/>
      <c r="L187" s="104"/>
      <c r="M187" s="104"/>
      <c r="N187" s="104"/>
      <c r="O187" s="104"/>
      <c r="P187" s="105"/>
      <c r="R187" s="14"/>
      <c r="S187" s="13"/>
      <c r="T187" s="4">
        <f t="shared" si="14"/>
        <v>0</v>
      </c>
      <c r="U187" s="4">
        <f t="shared" si="19"/>
        <v>0</v>
      </c>
      <c r="V187" s="4">
        <f t="shared" si="19"/>
        <v>0</v>
      </c>
      <c r="W187" s="4">
        <f t="shared" si="19"/>
        <v>0</v>
      </c>
      <c r="X187" s="4">
        <f t="shared" si="19"/>
        <v>0</v>
      </c>
      <c r="Y187" s="4">
        <f t="shared" si="19"/>
        <v>0</v>
      </c>
      <c r="Z187" s="4">
        <f t="shared" si="19"/>
        <v>0</v>
      </c>
      <c r="AA187" s="4">
        <f t="shared" si="16"/>
        <v>0</v>
      </c>
      <c r="AB187" s="4">
        <f t="shared" si="17"/>
        <v>0</v>
      </c>
    </row>
    <row r="188" spans="1:28" s="10" customFormat="1" ht="15.95" customHeight="1" x14ac:dyDescent="0.2">
      <c r="A188" s="26">
        <v>168</v>
      </c>
      <c r="B188" s="99"/>
      <c r="C188" s="103"/>
      <c r="D188" s="103"/>
      <c r="E188" s="103"/>
      <c r="F188" s="103"/>
      <c r="G188" s="103"/>
      <c r="H188" s="103"/>
      <c r="I188" s="103"/>
      <c r="J188" s="104"/>
      <c r="K188" s="104"/>
      <c r="L188" s="104"/>
      <c r="M188" s="104"/>
      <c r="N188" s="104"/>
      <c r="O188" s="104"/>
      <c r="P188" s="105"/>
      <c r="R188" s="14"/>
      <c r="S188" s="13"/>
      <c r="T188" s="4">
        <f t="shared" si="14"/>
        <v>0</v>
      </c>
      <c r="U188" s="4">
        <f t="shared" si="19"/>
        <v>0</v>
      </c>
      <c r="V188" s="4">
        <f t="shared" si="19"/>
        <v>0</v>
      </c>
      <c r="W188" s="4">
        <f t="shared" si="19"/>
        <v>0</v>
      </c>
      <c r="X188" s="4">
        <f t="shared" si="19"/>
        <v>0</v>
      </c>
      <c r="Y188" s="4">
        <f t="shared" si="19"/>
        <v>0</v>
      </c>
      <c r="Z188" s="4">
        <f t="shared" si="19"/>
        <v>0</v>
      </c>
      <c r="AA188" s="4">
        <f t="shared" si="16"/>
        <v>0</v>
      </c>
      <c r="AB188" s="4">
        <f t="shared" si="17"/>
        <v>0</v>
      </c>
    </row>
    <row r="189" spans="1:28" s="10" customFormat="1" ht="15.95" customHeight="1" x14ac:dyDescent="0.2">
      <c r="A189" s="26">
        <v>169</v>
      </c>
      <c r="B189" s="99"/>
      <c r="C189" s="103"/>
      <c r="D189" s="103"/>
      <c r="E189" s="103"/>
      <c r="F189" s="103"/>
      <c r="G189" s="103"/>
      <c r="H189" s="103"/>
      <c r="I189" s="103"/>
      <c r="J189" s="104"/>
      <c r="K189" s="104"/>
      <c r="L189" s="104"/>
      <c r="M189" s="104"/>
      <c r="N189" s="104"/>
      <c r="O189" s="104"/>
      <c r="P189" s="105"/>
      <c r="R189" s="14"/>
      <c r="S189" s="13"/>
      <c r="T189" s="4">
        <f t="shared" si="14"/>
        <v>0</v>
      </c>
      <c r="U189" s="4">
        <f t="shared" si="19"/>
        <v>0</v>
      </c>
      <c r="V189" s="4">
        <f t="shared" si="19"/>
        <v>0</v>
      </c>
      <c r="W189" s="4">
        <f t="shared" si="19"/>
        <v>0</v>
      </c>
      <c r="X189" s="4">
        <f t="shared" si="19"/>
        <v>0</v>
      </c>
      <c r="Y189" s="4">
        <f t="shared" si="19"/>
        <v>0</v>
      </c>
      <c r="Z189" s="4">
        <f t="shared" si="19"/>
        <v>0</v>
      </c>
      <c r="AA189" s="4">
        <f t="shared" si="16"/>
        <v>0</v>
      </c>
      <c r="AB189" s="4">
        <f t="shared" si="17"/>
        <v>0</v>
      </c>
    </row>
    <row r="190" spans="1:28" s="10" customFormat="1" ht="15.95" customHeight="1" x14ac:dyDescent="0.2">
      <c r="A190" s="26">
        <v>170</v>
      </c>
      <c r="B190" s="99"/>
      <c r="C190" s="103"/>
      <c r="D190" s="103"/>
      <c r="E190" s="103"/>
      <c r="F190" s="103"/>
      <c r="G190" s="103"/>
      <c r="H190" s="103"/>
      <c r="I190" s="103"/>
      <c r="J190" s="104"/>
      <c r="K190" s="104"/>
      <c r="L190" s="104"/>
      <c r="M190" s="104"/>
      <c r="N190" s="104"/>
      <c r="O190" s="104"/>
      <c r="P190" s="105"/>
      <c r="R190" s="14"/>
      <c r="S190" s="13"/>
      <c r="T190" s="4">
        <f t="shared" si="14"/>
        <v>0</v>
      </c>
      <c r="U190" s="4">
        <f t="shared" si="19"/>
        <v>0</v>
      </c>
      <c r="V190" s="4">
        <f t="shared" si="19"/>
        <v>0</v>
      </c>
      <c r="W190" s="4">
        <f t="shared" si="19"/>
        <v>0</v>
      </c>
      <c r="X190" s="4">
        <f t="shared" si="19"/>
        <v>0</v>
      </c>
      <c r="Y190" s="4">
        <f t="shared" si="19"/>
        <v>0</v>
      </c>
      <c r="Z190" s="4">
        <f t="shared" si="19"/>
        <v>0</v>
      </c>
      <c r="AA190" s="4">
        <f t="shared" si="16"/>
        <v>0</v>
      </c>
      <c r="AB190" s="4">
        <f t="shared" si="17"/>
        <v>0</v>
      </c>
    </row>
    <row r="191" spans="1:28" s="10" customFormat="1" ht="15.95" customHeight="1" x14ac:dyDescent="0.2">
      <c r="A191" s="26">
        <v>171</v>
      </c>
      <c r="B191" s="99"/>
      <c r="C191" s="103"/>
      <c r="D191" s="103"/>
      <c r="E191" s="103"/>
      <c r="F191" s="103"/>
      <c r="G191" s="103"/>
      <c r="H191" s="103"/>
      <c r="I191" s="103"/>
      <c r="J191" s="104"/>
      <c r="K191" s="104"/>
      <c r="L191" s="104"/>
      <c r="M191" s="104"/>
      <c r="N191" s="104"/>
      <c r="O191" s="104"/>
      <c r="P191" s="105"/>
      <c r="R191" s="14"/>
      <c r="S191" s="13"/>
      <c r="T191" s="4">
        <f t="shared" si="14"/>
        <v>0</v>
      </c>
      <c r="U191" s="4">
        <f t="shared" si="19"/>
        <v>0</v>
      </c>
      <c r="V191" s="4">
        <f t="shared" si="19"/>
        <v>0</v>
      </c>
      <c r="W191" s="4">
        <f t="shared" si="19"/>
        <v>0</v>
      </c>
      <c r="X191" s="4">
        <f t="shared" si="19"/>
        <v>0</v>
      </c>
      <c r="Y191" s="4">
        <f t="shared" si="19"/>
        <v>0</v>
      </c>
      <c r="Z191" s="4">
        <f t="shared" si="19"/>
        <v>0</v>
      </c>
      <c r="AA191" s="4">
        <f t="shared" si="16"/>
        <v>0</v>
      </c>
      <c r="AB191" s="4">
        <f t="shared" si="17"/>
        <v>0</v>
      </c>
    </row>
    <row r="192" spans="1:28" s="10" customFormat="1" ht="15.95" customHeight="1" x14ac:dyDescent="0.2">
      <c r="A192" s="26">
        <v>172</v>
      </c>
      <c r="B192" s="99"/>
      <c r="C192" s="103"/>
      <c r="D192" s="103"/>
      <c r="E192" s="103"/>
      <c r="F192" s="103"/>
      <c r="G192" s="103"/>
      <c r="H192" s="103"/>
      <c r="I192" s="103"/>
      <c r="J192" s="104"/>
      <c r="K192" s="104"/>
      <c r="L192" s="104"/>
      <c r="M192" s="104"/>
      <c r="N192" s="104"/>
      <c r="O192" s="104"/>
      <c r="P192" s="105"/>
      <c r="R192" s="14"/>
      <c r="S192" s="13"/>
      <c r="T192" s="4">
        <f t="shared" si="14"/>
        <v>0</v>
      </c>
      <c r="U192" s="4">
        <f t="shared" si="19"/>
        <v>0</v>
      </c>
      <c r="V192" s="4">
        <f t="shared" si="19"/>
        <v>0</v>
      </c>
      <c r="W192" s="4">
        <f t="shared" si="19"/>
        <v>0</v>
      </c>
      <c r="X192" s="4">
        <f t="shared" si="19"/>
        <v>0</v>
      </c>
      <c r="Y192" s="4">
        <f t="shared" si="19"/>
        <v>0</v>
      </c>
      <c r="Z192" s="4">
        <f t="shared" si="19"/>
        <v>0</v>
      </c>
      <c r="AA192" s="4">
        <f t="shared" si="16"/>
        <v>0</v>
      </c>
      <c r="AB192" s="4">
        <f t="shared" si="17"/>
        <v>0</v>
      </c>
    </row>
    <row r="193" spans="1:28" s="10" customFormat="1" ht="15.95" customHeight="1" x14ac:dyDescent="0.2">
      <c r="A193" s="26">
        <v>173</v>
      </c>
      <c r="B193" s="99"/>
      <c r="C193" s="103"/>
      <c r="D193" s="103"/>
      <c r="E193" s="103"/>
      <c r="F193" s="103"/>
      <c r="G193" s="103"/>
      <c r="H193" s="103"/>
      <c r="I193" s="103"/>
      <c r="J193" s="104"/>
      <c r="K193" s="104"/>
      <c r="L193" s="104"/>
      <c r="M193" s="104"/>
      <c r="N193" s="104"/>
      <c r="O193" s="104"/>
      <c r="P193" s="105"/>
      <c r="R193" s="14"/>
      <c r="S193" s="13"/>
      <c r="T193" s="4">
        <f t="shared" si="14"/>
        <v>0</v>
      </c>
      <c r="U193" s="4">
        <f t="shared" si="19"/>
        <v>0</v>
      </c>
      <c r="V193" s="4">
        <f t="shared" si="19"/>
        <v>0</v>
      </c>
      <c r="W193" s="4">
        <f t="shared" si="19"/>
        <v>0</v>
      </c>
      <c r="X193" s="4">
        <f t="shared" si="19"/>
        <v>0</v>
      </c>
      <c r="Y193" s="4">
        <f t="shared" si="19"/>
        <v>0</v>
      </c>
      <c r="Z193" s="4">
        <f t="shared" si="19"/>
        <v>0</v>
      </c>
      <c r="AA193" s="4">
        <f t="shared" si="16"/>
        <v>0</v>
      </c>
      <c r="AB193" s="4">
        <f t="shared" si="17"/>
        <v>0</v>
      </c>
    </row>
    <row r="194" spans="1:28" s="10" customFormat="1" ht="15.95" customHeight="1" x14ac:dyDescent="0.2">
      <c r="A194" s="26">
        <v>174</v>
      </c>
      <c r="B194" s="99"/>
      <c r="C194" s="103"/>
      <c r="D194" s="103"/>
      <c r="E194" s="103"/>
      <c r="F194" s="103"/>
      <c r="G194" s="103"/>
      <c r="H194" s="103"/>
      <c r="I194" s="103"/>
      <c r="J194" s="104"/>
      <c r="K194" s="104"/>
      <c r="L194" s="104"/>
      <c r="M194" s="104"/>
      <c r="N194" s="104"/>
      <c r="O194" s="104"/>
      <c r="P194" s="105"/>
      <c r="R194" s="14"/>
      <c r="S194" s="13"/>
      <c r="T194" s="4">
        <f t="shared" si="14"/>
        <v>0</v>
      </c>
      <c r="U194" s="4">
        <f t="shared" si="19"/>
        <v>0</v>
      </c>
      <c r="V194" s="4">
        <f t="shared" si="19"/>
        <v>0</v>
      </c>
      <c r="W194" s="4">
        <f t="shared" si="19"/>
        <v>0</v>
      </c>
      <c r="X194" s="4">
        <f t="shared" si="19"/>
        <v>0</v>
      </c>
      <c r="Y194" s="4">
        <f t="shared" si="19"/>
        <v>0</v>
      </c>
      <c r="Z194" s="4">
        <f t="shared" si="19"/>
        <v>0</v>
      </c>
      <c r="AA194" s="4">
        <f t="shared" si="16"/>
        <v>0</v>
      </c>
      <c r="AB194" s="4">
        <f t="shared" si="17"/>
        <v>0</v>
      </c>
    </row>
    <row r="195" spans="1:28" s="10" customFormat="1" ht="15.95" customHeight="1" x14ac:dyDescent="0.2">
      <c r="A195" s="26">
        <v>175</v>
      </c>
      <c r="B195" s="99"/>
      <c r="C195" s="103"/>
      <c r="D195" s="103"/>
      <c r="E195" s="103"/>
      <c r="F195" s="103"/>
      <c r="G195" s="103"/>
      <c r="H195" s="103"/>
      <c r="I195" s="103"/>
      <c r="J195" s="104"/>
      <c r="K195" s="104"/>
      <c r="L195" s="104"/>
      <c r="M195" s="104"/>
      <c r="N195" s="104"/>
      <c r="O195" s="104"/>
      <c r="P195" s="105"/>
      <c r="R195" s="14"/>
      <c r="S195" s="13"/>
      <c r="T195" s="4">
        <f t="shared" si="14"/>
        <v>0</v>
      </c>
      <c r="U195" s="4">
        <f t="shared" si="19"/>
        <v>0</v>
      </c>
      <c r="V195" s="4">
        <f t="shared" si="19"/>
        <v>0</v>
      </c>
      <c r="W195" s="4">
        <f t="shared" si="19"/>
        <v>0</v>
      </c>
      <c r="X195" s="4">
        <f t="shared" si="19"/>
        <v>0</v>
      </c>
      <c r="Y195" s="4">
        <f t="shared" si="19"/>
        <v>0</v>
      </c>
      <c r="Z195" s="4">
        <f t="shared" si="19"/>
        <v>0</v>
      </c>
      <c r="AA195" s="4">
        <f t="shared" si="16"/>
        <v>0</v>
      </c>
      <c r="AB195" s="4">
        <f t="shared" si="17"/>
        <v>0</v>
      </c>
    </row>
    <row r="196" spans="1:28" s="10" customFormat="1" ht="15.95" customHeight="1" x14ac:dyDescent="0.2">
      <c r="A196" s="26">
        <v>176</v>
      </c>
      <c r="B196" s="99"/>
      <c r="C196" s="103"/>
      <c r="D196" s="103"/>
      <c r="E196" s="103"/>
      <c r="F196" s="103"/>
      <c r="G196" s="103"/>
      <c r="H196" s="103"/>
      <c r="I196" s="103"/>
      <c r="J196" s="104"/>
      <c r="K196" s="104"/>
      <c r="L196" s="104"/>
      <c r="M196" s="104"/>
      <c r="N196" s="104"/>
      <c r="O196" s="104"/>
      <c r="P196" s="105"/>
      <c r="R196" s="14"/>
      <c r="S196" s="13"/>
      <c r="T196" s="4">
        <f t="shared" si="14"/>
        <v>0</v>
      </c>
      <c r="U196" s="4">
        <f t="shared" si="19"/>
        <v>0</v>
      </c>
      <c r="V196" s="4">
        <f t="shared" si="19"/>
        <v>0</v>
      </c>
      <c r="W196" s="4">
        <f t="shared" si="19"/>
        <v>0</v>
      </c>
      <c r="X196" s="4">
        <f t="shared" si="19"/>
        <v>0</v>
      </c>
      <c r="Y196" s="4">
        <f t="shared" si="19"/>
        <v>0</v>
      </c>
      <c r="Z196" s="4">
        <f t="shared" si="19"/>
        <v>0</v>
      </c>
      <c r="AA196" s="4">
        <f t="shared" si="16"/>
        <v>0</v>
      </c>
      <c r="AB196" s="4">
        <f t="shared" si="17"/>
        <v>0</v>
      </c>
    </row>
    <row r="197" spans="1:28" s="10" customFormat="1" ht="15.95" customHeight="1" x14ac:dyDescent="0.2">
      <c r="A197" s="26">
        <v>177</v>
      </c>
      <c r="B197" s="99"/>
      <c r="C197" s="103"/>
      <c r="D197" s="103"/>
      <c r="E197" s="103"/>
      <c r="F197" s="103"/>
      <c r="G197" s="103"/>
      <c r="H197" s="103"/>
      <c r="I197" s="103"/>
      <c r="J197" s="104"/>
      <c r="K197" s="104"/>
      <c r="L197" s="104"/>
      <c r="M197" s="104"/>
      <c r="N197" s="104"/>
      <c r="O197" s="104"/>
      <c r="P197" s="105"/>
      <c r="R197" s="14"/>
      <c r="S197" s="13"/>
      <c r="T197" s="4">
        <f t="shared" si="14"/>
        <v>0</v>
      </c>
      <c r="U197" s="4">
        <f t="shared" ref="U197:Z212" si="20">((((IF($G197=U$20,$G197*$C197,"0"))+(IF($H197=U$20,$H197*$C197,"0"))+(IF($I197=U$20,$I197*$D197,"0"))+(IF($J197=U$20,$J197*$D197,"0")))*$E197)/1000)/U$20</f>
        <v>0</v>
      </c>
      <c r="V197" s="4">
        <f t="shared" si="20"/>
        <v>0</v>
      </c>
      <c r="W197" s="4">
        <f t="shared" si="20"/>
        <v>0</v>
      </c>
      <c r="X197" s="4">
        <f t="shared" si="20"/>
        <v>0</v>
      </c>
      <c r="Y197" s="4">
        <f t="shared" si="20"/>
        <v>0</v>
      </c>
      <c r="Z197" s="4">
        <f t="shared" si="20"/>
        <v>0</v>
      </c>
      <c r="AA197" s="4">
        <f t="shared" si="16"/>
        <v>0</v>
      </c>
      <c r="AB197" s="4">
        <f t="shared" si="17"/>
        <v>0</v>
      </c>
    </row>
    <row r="198" spans="1:28" s="10" customFormat="1" ht="15.95" customHeight="1" x14ac:dyDescent="0.2">
      <c r="A198" s="26">
        <v>178</v>
      </c>
      <c r="B198" s="99"/>
      <c r="C198" s="103"/>
      <c r="D198" s="103"/>
      <c r="E198" s="103"/>
      <c r="F198" s="103"/>
      <c r="G198" s="103"/>
      <c r="H198" s="103"/>
      <c r="I198" s="103"/>
      <c r="J198" s="104"/>
      <c r="K198" s="104"/>
      <c r="L198" s="104"/>
      <c r="M198" s="104"/>
      <c r="N198" s="104"/>
      <c r="O198" s="104"/>
      <c r="P198" s="105"/>
      <c r="R198" s="14"/>
      <c r="S198" s="13"/>
      <c r="T198" s="4">
        <f t="shared" si="14"/>
        <v>0</v>
      </c>
      <c r="U198" s="4">
        <f t="shared" si="20"/>
        <v>0</v>
      </c>
      <c r="V198" s="4">
        <f t="shared" si="20"/>
        <v>0</v>
      </c>
      <c r="W198" s="4">
        <f t="shared" si="20"/>
        <v>0</v>
      </c>
      <c r="X198" s="4">
        <f t="shared" si="20"/>
        <v>0</v>
      </c>
      <c r="Y198" s="4">
        <f t="shared" si="20"/>
        <v>0</v>
      </c>
      <c r="Z198" s="4">
        <f t="shared" si="20"/>
        <v>0</v>
      </c>
      <c r="AA198" s="4">
        <f t="shared" si="16"/>
        <v>0</v>
      </c>
      <c r="AB198" s="4">
        <f t="shared" si="17"/>
        <v>0</v>
      </c>
    </row>
    <row r="199" spans="1:28" s="10" customFormat="1" ht="15.95" customHeight="1" x14ac:dyDescent="0.2">
      <c r="A199" s="26">
        <v>179</v>
      </c>
      <c r="B199" s="99"/>
      <c r="C199" s="103"/>
      <c r="D199" s="103"/>
      <c r="E199" s="103"/>
      <c r="F199" s="103"/>
      <c r="G199" s="103"/>
      <c r="H199" s="103"/>
      <c r="I199" s="103"/>
      <c r="J199" s="104"/>
      <c r="K199" s="104"/>
      <c r="L199" s="104"/>
      <c r="M199" s="104"/>
      <c r="N199" s="104"/>
      <c r="O199" s="104"/>
      <c r="P199" s="105"/>
      <c r="R199" s="14"/>
      <c r="S199" s="13"/>
      <c r="T199" s="4">
        <f t="shared" si="14"/>
        <v>0</v>
      </c>
      <c r="U199" s="4">
        <f t="shared" si="20"/>
        <v>0</v>
      </c>
      <c r="V199" s="4">
        <f t="shared" si="20"/>
        <v>0</v>
      </c>
      <c r="W199" s="4">
        <f t="shared" si="20"/>
        <v>0</v>
      </c>
      <c r="X199" s="4">
        <f t="shared" si="20"/>
        <v>0</v>
      </c>
      <c r="Y199" s="4">
        <f t="shared" si="20"/>
        <v>0</v>
      </c>
      <c r="Z199" s="4">
        <f t="shared" si="20"/>
        <v>0</v>
      </c>
      <c r="AA199" s="4">
        <f t="shared" si="16"/>
        <v>0</v>
      </c>
      <c r="AB199" s="4">
        <f t="shared" si="17"/>
        <v>0</v>
      </c>
    </row>
    <row r="200" spans="1:28" s="10" customFormat="1" ht="15.95" customHeight="1" x14ac:dyDescent="0.2">
      <c r="A200" s="26">
        <v>180</v>
      </c>
      <c r="B200" s="99"/>
      <c r="C200" s="103"/>
      <c r="D200" s="103"/>
      <c r="E200" s="103"/>
      <c r="F200" s="103"/>
      <c r="G200" s="103"/>
      <c r="H200" s="103"/>
      <c r="I200" s="103"/>
      <c r="J200" s="104"/>
      <c r="K200" s="104"/>
      <c r="L200" s="104"/>
      <c r="M200" s="104"/>
      <c r="N200" s="104"/>
      <c r="O200" s="104"/>
      <c r="P200" s="105"/>
      <c r="R200" s="14"/>
      <c r="S200" s="13"/>
      <c r="T200" s="4">
        <f t="shared" si="14"/>
        <v>0</v>
      </c>
      <c r="U200" s="4">
        <f t="shared" si="20"/>
        <v>0</v>
      </c>
      <c r="V200" s="4">
        <f t="shared" si="20"/>
        <v>0</v>
      </c>
      <c r="W200" s="4">
        <f t="shared" si="20"/>
        <v>0</v>
      </c>
      <c r="X200" s="4">
        <f t="shared" si="20"/>
        <v>0</v>
      </c>
      <c r="Y200" s="4">
        <f t="shared" si="20"/>
        <v>0</v>
      </c>
      <c r="Z200" s="4">
        <f t="shared" si="20"/>
        <v>0</v>
      </c>
      <c r="AA200" s="4">
        <f t="shared" si="16"/>
        <v>0</v>
      </c>
      <c r="AB200" s="4">
        <f t="shared" si="17"/>
        <v>0</v>
      </c>
    </row>
    <row r="201" spans="1:28" s="10" customFormat="1" ht="15.95" customHeight="1" x14ac:dyDescent="0.2">
      <c r="A201" s="26">
        <v>181</v>
      </c>
      <c r="B201" s="99"/>
      <c r="C201" s="103"/>
      <c r="D201" s="103"/>
      <c r="E201" s="103"/>
      <c r="F201" s="103"/>
      <c r="G201" s="103"/>
      <c r="H201" s="103"/>
      <c r="I201" s="103"/>
      <c r="J201" s="104"/>
      <c r="K201" s="104"/>
      <c r="L201" s="104"/>
      <c r="M201" s="104"/>
      <c r="N201" s="104"/>
      <c r="O201" s="104"/>
      <c r="P201" s="105"/>
      <c r="R201" s="14"/>
      <c r="S201" s="13"/>
      <c r="T201" s="4">
        <f t="shared" si="14"/>
        <v>0</v>
      </c>
      <c r="U201" s="4">
        <f t="shared" si="20"/>
        <v>0</v>
      </c>
      <c r="V201" s="4">
        <f t="shared" si="20"/>
        <v>0</v>
      </c>
      <c r="W201" s="4">
        <f t="shared" si="20"/>
        <v>0</v>
      </c>
      <c r="X201" s="4">
        <f t="shared" si="20"/>
        <v>0</v>
      </c>
      <c r="Y201" s="4">
        <f t="shared" si="20"/>
        <v>0</v>
      </c>
      <c r="Z201" s="4">
        <f t="shared" si="20"/>
        <v>0</v>
      </c>
      <c r="AA201" s="4">
        <f t="shared" si="16"/>
        <v>0</v>
      </c>
      <c r="AB201" s="4">
        <f t="shared" si="17"/>
        <v>0</v>
      </c>
    </row>
    <row r="202" spans="1:28" s="10" customFormat="1" ht="15.95" customHeight="1" x14ac:dyDescent="0.2">
      <c r="A202" s="26">
        <v>182</v>
      </c>
      <c r="B202" s="99"/>
      <c r="C202" s="103"/>
      <c r="D202" s="103"/>
      <c r="E202" s="103"/>
      <c r="F202" s="103"/>
      <c r="G202" s="103"/>
      <c r="H202" s="103"/>
      <c r="I202" s="103"/>
      <c r="J202" s="104"/>
      <c r="K202" s="104"/>
      <c r="L202" s="104"/>
      <c r="M202" s="104"/>
      <c r="N202" s="104"/>
      <c r="O202" s="104"/>
      <c r="P202" s="105"/>
      <c r="R202" s="14"/>
      <c r="S202" s="13"/>
      <c r="T202" s="4">
        <f t="shared" si="14"/>
        <v>0</v>
      </c>
      <c r="U202" s="4">
        <f t="shared" si="20"/>
        <v>0</v>
      </c>
      <c r="V202" s="4">
        <f t="shared" si="20"/>
        <v>0</v>
      </c>
      <c r="W202" s="4">
        <f t="shared" si="20"/>
        <v>0</v>
      </c>
      <c r="X202" s="4">
        <f t="shared" si="20"/>
        <v>0</v>
      </c>
      <c r="Y202" s="4">
        <f t="shared" si="20"/>
        <v>0</v>
      </c>
      <c r="Z202" s="4">
        <f t="shared" si="20"/>
        <v>0</v>
      </c>
      <c r="AA202" s="4">
        <f t="shared" si="16"/>
        <v>0</v>
      </c>
      <c r="AB202" s="4">
        <f t="shared" si="17"/>
        <v>0</v>
      </c>
    </row>
    <row r="203" spans="1:28" s="10" customFormat="1" ht="15.95" customHeight="1" x14ac:dyDescent="0.2">
      <c r="A203" s="26">
        <v>183</v>
      </c>
      <c r="B203" s="99"/>
      <c r="C203" s="103"/>
      <c r="D203" s="103"/>
      <c r="E203" s="103"/>
      <c r="F203" s="103"/>
      <c r="G203" s="103"/>
      <c r="H203" s="103"/>
      <c r="I203" s="103"/>
      <c r="J203" s="104"/>
      <c r="K203" s="104"/>
      <c r="L203" s="104"/>
      <c r="M203" s="104"/>
      <c r="N203" s="104"/>
      <c r="O203" s="104"/>
      <c r="P203" s="105"/>
      <c r="R203" s="14"/>
      <c r="S203" s="13"/>
      <c r="T203" s="4">
        <f t="shared" si="14"/>
        <v>0</v>
      </c>
      <c r="U203" s="4">
        <f t="shared" si="20"/>
        <v>0</v>
      </c>
      <c r="V203" s="4">
        <f t="shared" si="20"/>
        <v>0</v>
      </c>
      <c r="W203" s="4">
        <f t="shared" si="20"/>
        <v>0</v>
      </c>
      <c r="X203" s="4">
        <f t="shared" si="20"/>
        <v>0</v>
      </c>
      <c r="Y203" s="4">
        <f t="shared" si="20"/>
        <v>0</v>
      </c>
      <c r="Z203" s="4">
        <f t="shared" si="20"/>
        <v>0</v>
      </c>
      <c r="AA203" s="4">
        <f t="shared" si="16"/>
        <v>0</v>
      </c>
      <c r="AB203" s="4">
        <f t="shared" si="17"/>
        <v>0</v>
      </c>
    </row>
    <row r="204" spans="1:28" s="10" customFormat="1" ht="15.95" customHeight="1" x14ac:dyDescent="0.2">
      <c r="A204" s="26">
        <v>184</v>
      </c>
      <c r="B204" s="99"/>
      <c r="C204" s="103"/>
      <c r="D204" s="103"/>
      <c r="E204" s="103"/>
      <c r="F204" s="103"/>
      <c r="G204" s="103"/>
      <c r="H204" s="103"/>
      <c r="I204" s="103"/>
      <c r="J204" s="104"/>
      <c r="K204" s="104"/>
      <c r="L204" s="104"/>
      <c r="M204" s="104"/>
      <c r="N204" s="104"/>
      <c r="O204" s="104"/>
      <c r="P204" s="105"/>
      <c r="R204" s="14"/>
      <c r="S204" s="13"/>
      <c r="T204" s="4">
        <f t="shared" si="14"/>
        <v>0</v>
      </c>
      <c r="U204" s="4">
        <f t="shared" si="20"/>
        <v>0</v>
      </c>
      <c r="V204" s="4">
        <f t="shared" si="20"/>
        <v>0</v>
      </c>
      <c r="W204" s="4">
        <f t="shared" si="20"/>
        <v>0</v>
      </c>
      <c r="X204" s="4">
        <f t="shared" si="20"/>
        <v>0</v>
      </c>
      <c r="Y204" s="4">
        <f t="shared" si="20"/>
        <v>0</v>
      </c>
      <c r="Z204" s="4">
        <f t="shared" si="20"/>
        <v>0</v>
      </c>
      <c r="AA204" s="4">
        <f t="shared" si="16"/>
        <v>0</v>
      </c>
      <c r="AB204" s="4">
        <f t="shared" si="17"/>
        <v>0</v>
      </c>
    </row>
    <row r="205" spans="1:28" s="10" customFormat="1" ht="15.95" customHeight="1" x14ac:dyDescent="0.2">
      <c r="A205" s="26">
        <v>185</v>
      </c>
      <c r="B205" s="99"/>
      <c r="C205" s="103"/>
      <c r="D205" s="103"/>
      <c r="E205" s="103"/>
      <c r="F205" s="103"/>
      <c r="G205" s="103"/>
      <c r="H205" s="103"/>
      <c r="I205" s="103"/>
      <c r="J205" s="104"/>
      <c r="K205" s="104"/>
      <c r="L205" s="104"/>
      <c r="M205" s="104"/>
      <c r="N205" s="104"/>
      <c r="O205" s="104"/>
      <c r="P205" s="105"/>
      <c r="R205" s="14"/>
      <c r="S205" s="13"/>
      <c r="T205" s="4">
        <f t="shared" si="14"/>
        <v>0</v>
      </c>
      <c r="U205" s="4">
        <f t="shared" si="20"/>
        <v>0</v>
      </c>
      <c r="V205" s="4">
        <f t="shared" si="20"/>
        <v>0</v>
      </c>
      <c r="W205" s="4">
        <f t="shared" si="20"/>
        <v>0</v>
      </c>
      <c r="X205" s="4">
        <f t="shared" si="20"/>
        <v>0</v>
      </c>
      <c r="Y205" s="4">
        <f t="shared" si="20"/>
        <v>0</v>
      </c>
      <c r="Z205" s="4">
        <f t="shared" si="20"/>
        <v>0</v>
      </c>
      <c r="AA205" s="4">
        <f t="shared" si="16"/>
        <v>0</v>
      </c>
      <c r="AB205" s="4">
        <f t="shared" si="17"/>
        <v>0</v>
      </c>
    </row>
    <row r="206" spans="1:28" s="10" customFormat="1" ht="15.95" customHeight="1" x14ac:dyDescent="0.2">
      <c r="A206" s="26">
        <v>186</v>
      </c>
      <c r="B206" s="99"/>
      <c r="C206" s="103"/>
      <c r="D206" s="103"/>
      <c r="E206" s="103"/>
      <c r="F206" s="103"/>
      <c r="G206" s="103"/>
      <c r="H206" s="103"/>
      <c r="I206" s="103"/>
      <c r="J206" s="104"/>
      <c r="K206" s="104"/>
      <c r="L206" s="104"/>
      <c r="M206" s="104"/>
      <c r="N206" s="104"/>
      <c r="O206" s="104"/>
      <c r="P206" s="105"/>
      <c r="R206" s="14"/>
      <c r="S206" s="13"/>
      <c r="T206" s="4">
        <f t="shared" si="14"/>
        <v>0</v>
      </c>
      <c r="U206" s="4">
        <f t="shared" si="20"/>
        <v>0</v>
      </c>
      <c r="V206" s="4">
        <f t="shared" si="20"/>
        <v>0</v>
      </c>
      <c r="W206" s="4">
        <f t="shared" si="20"/>
        <v>0</v>
      </c>
      <c r="X206" s="4">
        <f t="shared" si="20"/>
        <v>0</v>
      </c>
      <c r="Y206" s="4">
        <f t="shared" si="20"/>
        <v>0</v>
      </c>
      <c r="Z206" s="4">
        <f t="shared" si="20"/>
        <v>0</v>
      </c>
      <c r="AA206" s="4">
        <f t="shared" si="16"/>
        <v>0</v>
      </c>
      <c r="AB206" s="4">
        <f t="shared" si="17"/>
        <v>0</v>
      </c>
    </row>
    <row r="207" spans="1:28" s="10" customFormat="1" ht="15.95" customHeight="1" x14ac:dyDescent="0.2">
      <c r="A207" s="26">
        <v>187</v>
      </c>
      <c r="B207" s="99"/>
      <c r="C207" s="103"/>
      <c r="D207" s="103"/>
      <c r="E207" s="103"/>
      <c r="F207" s="103"/>
      <c r="G207" s="103"/>
      <c r="H207" s="103"/>
      <c r="I207" s="103"/>
      <c r="J207" s="104"/>
      <c r="K207" s="104"/>
      <c r="L207" s="104"/>
      <c r="M207" s="104"/>
      <c r="N207" s="104"/>
      <c r="O207" s="104"/>
      <c r="P207" s="105"/>
      <c r="R207" s="14"/>
      <c r="S207" s="13"/>
      <c r="T207" s="4">
        <f t="shared" si="14"/>
        <v>0</v>
      </c>
      <c r="U207" s="4">
        <f t="shared" si="20"/>
        <v>0</v>
      </c>
      <c r="V207" s="4">
        <f t="shared" si="20"/>
        <v>0</v>
      </c>
      <c r="W207" s="4">
        <f t="shared" si="20"/>
        <v>0</v>
      </c>
      <c r="X207" s="4">
        <f t="shared" si="20"/>
        <v>0</v>
      </c>
      <c r="Y207" s="4">
        <f t="shared" si="20"/>
        <v>0</v>
      </c>
      <c r="Z207" s="4">
        <f t="shared" si="20"/>
        <v>0</v>
      </c>
      <c r="AA207" s="4">
        <f t="shared" si="16"/>
        <v>0</v>
      </c>
      <c r="AB207" s="4">
        <f t="shared" si="17"/>
        <v>0</v>
      </c>
    </row>
    <row r="208" spans="1:28" s="10" customFormat="1" ht="15.95" customHeight="1" x14ac:dyDescent="0.2">
      <c r="A208" s="26">
        <v>188</v>
      </c>
      <c r="B208" s="99"/>
      <c r="C208" s="103"/>
      <c r="D208" s="103"/>
      <c r="E208" s="103"/>
      <c r="F208" s="103"/>
      <c r="G208" s="103"/>
      <c r="H208" s="103"/>
      <c r="I208" s="103"/>
      <c r="J208" s="104"/>
      <c r="K208" s="104"/>
      <c r="L208" s="104"/>
      <c r="M208" s="104"/>
      <c r="N208" s="104"/>
      <c r="O208" s="104"/>
      <c r="P208" s="105"/>
      <c r="R208" s="14"/>
      <c r="S208" s="13"/>
      <c r="T208" s="4">
        <f t="shared" si="14"/>
        <v>0</v>
      </c>
      <c r="U208" s="4">
        <f t="shared" si="20"/>
        <v>0</v>
      </c>
      <c r="V208" s="4">
        <f t="shared" si="20"/>
        <v>0</v>
      </c>
      <c r="W208" s="4">
        <f t="shared" si="20"/>
        <v>0</v>
      </c>
      <c r="X208" s="4">
        <f t="shared" si="20"/>
        <v>0</v>
      </c>
      <c r="Y208" s="4">
        <f t="shared" si="20"/>
        <v>0</v>
      </c>
      <c r="Z208" s="4">
        <f t="shared" si="20"/>
        <v>0</v>
      </c>
      <c r="AA208" s="4">
        <f t="shared" si="16"/>
        <v>0</v>
      </c>
      <c r="AB208" s="4">
        <f t="shared" si="17"/>
        <v>0</v>
      </c>
    </row>
    <row r="209" spans="1:28" s="10" customFormat="1" ht="15.95" customHeight="1" x14ac:dyDescent="0.2">
      <c r="A209" s="26">
        <v>189</v>
      </c>
      <c r="B209" s="99"/>
      <c r="C209" s="103"/>
      <c r="D209" s="103"/>
      <c r="E209" s="103"/>
      <c r="F209" s="103"/>
      <c r="G209" s="103"/>
      <c r="H209" s="103"/>
      <c r="I209" s="103"/>
      <c r="J209" s="104"/>
      <c r="K209" s="104"/>
      <c r="L209" s="104"/>
      <c r="M209" s="104"/>
      <c r="N209" s="104"/>
      <c r="O209" s="104"/>
      <c r="P209" s="105"/>
      <c r="R209" s="14"/>
      <c r="S209" s="13"/>
      <c r="T209" s="4">
        <f t="shared" si="14"/>
        <v>0</v>
      </c>
      <c r="U209" s="4">
        <f t="shared" si="20"/>
        <v>0</v>
      </c>
      <c r="V209" s="4">
        <f t="shared" si="20"/>
        <v>0</v>
      </c>
      <c r="W209" s="4">
        <f t="shared" si="20"/>
        <v>0</v>
      </c>
      <c r="X209" s="4">
        <f t="shared" si="20"/>
        <v>0</v>
      </c>
      <c r="Y209" s="4">
        <f t="shared" si="20"/>
        <v>0</v>
      </c>
      <c r="Z209" s="4">
        <f t="shared" si="20"/>
        <v>0</v>
      </c>
      <c r="AA209" s="4">
        <f t="shared" si="16"/>
        <v>0</v>
      </c>
      <c r="AB209" s="4">
        <f t="shared" si="17"/>
        <v>0</v>
      </c>
    </row>
    <row r="210" spans="1:28" s="10" customFormat="1" ht="15.95" customHeight="1" x14ac:dyDescent="0.2">
      <c r="A210" s="26">
        <v>190</v>
      </c>
      <c r="B210" s="99"/>
      <c r="C210" s="103"/>
      <c r="D210" s="103"/>
      <c r="E210" s="103"/>
      <c r="F210" s="103"/>
      <c r="G210" s="103"/>
      <c r="H210" s="103"/>
      <c r="I210" s="103"/>
      <c r="J210" s="104"/>
      <c r="K210" s="104"/>
      <c r="L210" s="104"/>
      <c r="M210" s="104"/>
      <c r="N210" s="104"/>
      <c r="O210" s="104"/>
      <c r="P210" s="105"/>
      <c r="R210" s="14"/>
      <c r="S210" s="13"/>
      <c r="T210" s="4">
        <f t="shared" si="14"/>
        <v>0</v>
      </c>
      <c r="U210" s="4">
        <f t="shared" si="20"/>
        <v>0</v>
      </c>
      <c r="V210" s="4">
        <f t="shared" si="20"/>
        <v>0</v>
      </c>
      <c r="W210" s="4">
        <f t="shared" si="20"/>
        <v>0</v>
      </c>
      <c r="X210" s="4">
        <f t="shared" si="20"/>
        <v>0</v>
      </c>
      <c r="Y210" s="4">
        <f t="shared" si="20"/>
        <v>0</v>
      </c>
      <c r="Z210" s="4">
        <f t="shared" si="20"/>
        <v>0</v>
      </c>
      <c r="AA210" s="4">
        <f t="shared" si="16"/>
        <v>0</v>
      </c>
      <c r="AB210" s="4">
        <f t="shared" si="17"/>
        <v>0</v>
      </c>
    </row>
    <row r="211" spans="1:28" s="10" customFormat="1" ht="15.95" customHeight="1" x14ac:dyDescent="0.2">
      <c r="A211" s="26">
        <v>191</v>
      </c>
      <c r="B211" s="99"/>
      <c r="C211" s="103"/>
      <c r="D211" s="103"/>
      <c r="E211" s="103"/>
      <c r="F211" s="103"/>
      <c r="G211" s="103"/>
      <c r="H211" s="103"/>
      <c r="I211" s="103"/>
      <c r="J211" s="104"/>
      <c r="K211" s="104"/>
      <c r="L211" s="104"/>
      <c r="M211" s="104"/>
      <c r="N211" s="104"/>
      <c r="O211" s="104"/>
      <c r="P211" s="105"/>
      <c r="R211" s="14"/>
      <c r="S211" s="13"/>
      <c r="T211" s="4">
        <f t="shared" si="14"/>
        <v>0</v>
      </c>
      <c r="U211" s="4">
        <f t="shared" si="20"/>
        <v>0</v>
      </c>
      <c r="V211" s="4">
        <f t="shared" si="20"/>
        <v>0</v>
      </c>
      <c r="W211" s="4">
        <f t="shared" si="20"/>
        <v>0</v>
      </c>
      <c r="X211" s="4">
        <f t="shared" si="20"/>
        <v>0</v>
      </c>
      <c r="Y211" s="4">
        <f t="shared" si="20"/>
        <v>0</v>
      </c>
      <c r="Z211" s="4">
        <f t="shared" si="20"/>
        <v>0</v>
      </c>
      <c r="AA211" s="4">
        <f t="shared" si="16"/>
        <v>0</v>
      </c>
      <c r="AB211" s="4">
        <f t="shared" si="17"/>
        <v>0</v>
      </c>
    </row>
    <row r="212" spans="1:28" s="10" customFormat="1" ht="15.95" customHeight="1" x14ac:dyDescent="0.2">
      <c r="A212" s="26">
        <v>192</v>
      </c>
      <c r="B212" s="99"/>
      <c r="C212" s="103"/>
      <c r="D212" s="103"/>
      <c r="E212" s="103"/>
      <c r="F212" s="103"/>
      <c r="G212" s="103"/>
      <c r="H212" s="103"/>
      <c r="I212" s="103"/>
      <c r="J212" s="104"/>
      <c r="K212" s="104"/>
      <c r="L212" s="104"/>
      <c r="M212" s="104"/>
      <c r="N212" s="104"/>
      <c r="O212" s="104"/>
      <c r="P212" s="105"/>
      <c r="R212" s="14"/>
      <c r="S212" s="13"/>
      <c r="T212" s="4">
        <f t="shared" si="14"/>
        <v>0</v>
      </c>
      <c r="U212" s="4">
        <f t="shared" si="20"/>
        <v>0</v>
      </c>
      <c r="V212" s="4">
        <f t="shared" si="20"/>
        <v>0</v>
      </c>
      <c r="W212" s="4">
        <f t="shared" si="20"/>
        <v>0</v>
      </c>
      <c r="X212" s="4">
        <f t="shared" si="20"/>
        <v>0</v>
      </c>
      <c r="Y212" s="4">
        <f t="shared" si="20"/>
        <v>0</v>
      </c>
      <c r="Z212" s="4">
        <f t="shared" si="20"/>
        <v>0</v>
      </c>
      <c r="AA212" s="4">
        <f t="shared" si="16"/>
        <v>0</v>
      </c>
      <c r="AB212" s="4">
        <f t="shared" si="17"/>
        <v>0</v>
      </c>
    </row>
    <row r="213" spans="1:28" s="10" customFormat="1" ht="15.95" customHeight="1" x14ac:dyDescent="0.2">
      <c r="A213" s="26">
        <v>193</v>
      </c>
      <c r="B213" s="99"/>
      <c r="C213" s="103"/>
      <c r="D213" s="103"/>
      <c r="E213" s="103"/>
      <c r="F213" s="103"/>
      <c r="G213" s="103"/>
      <c r="H213" s="103"/>
      <c r="I213" s="103"/>
      <c r="J213" s="104"/>
      <c r="K213" s="104"/>
      <c r="L213" s="104"/>
      <c r="M213" s="104"/>
      <c r="N213" s="104"/>
      <c r="O213" s="104"/>
      <c r="P213" s="105"/>
      <c r="R213" s="14"/>
      <c r="S213" s="13"/>
      <c r="T213" s="4">
        <f t="shared" ref="T213:T251" si="21">(C213*D213*E213)/1000000</f>
        <v>0</v>
      </c>
      <c r="U213" s="4">
        <f t="shared" ref="U213:Z228" si="22">((((IF($G213=U$20,$G213*$C213,"0"))+(IF($H213=U$20,$H213*$C213,"0"))+(IF($I213=U$20,$I213*$D213,"0"))+(IF($J213=U$20,$J213*$D213,"0")))*$E213)/1000)/U$20</f>
        <v>0</v>
      </c>
      <c r="V213" s="4">
        <f t="shared" si="22"/>
        <v>0</v>
      </c>
      <c r="W213" s="4">
        <f t="shared" si="22"/>
        <v>0</v>
      </c>
      <c r="X213" s="4">
        <f t="shared" si="22"/>
        <v>0</v>
      </c>
      <c r="Y213" s="4">
        <f t="shared" si="22"/>
        <v>0</v>
      </c>
      <c r="Z213" s="4">
        <f t="shared" si="22"/>
        <v>0</v>
      </c>
      <c r="AA213" s="4">
        <f t="shared" si="16"/>
        <v>0</v>
      </c>
      <c r="AB213" s="4">
        <f t="shared" si="17"/>
        <v>0</v>
      </c>
    </row>
    <row r="214" spans="1:28" s="10" customFormat="1" ht="15.95" customHeight="1" x14ac:dyDescent="0.2">
      <c r="A214" s="26">
        <v>194</v>
      </c>
      <c r="B214" s="99"/>
      <c r="C214" s="103"/>
      <c r="D214" s="103"/>
      <c r="E214" s="103"/>
      <c r="F214" s="103"/>
      <c r="G214" s="103"/>
      <c r="H214" s="103"/>
      <c r="I214" s="103"/>
      <c r="J214" s="104"/>
      <c r="K214" s="104"/>
      <c r="L214" s="104"/>
      <c r="M214" s="104"/>
      <c r="N214" s="104"/>
      <c r="O214" s="104"/>
      <c r="P214" s="105"/>
      <c r="R214" s="14"/>
      <c r="S214" s="13"/>
      <c r="T214" s="4">
        <f t="shared" si="21"/>
        <v>0</v>
      </c>
      <c r="U214" s="4">
        <f t="shared" si="22"/>
        <v>0</v>
      </c>
      <c r="V214" s="4">
        <f t="shared" si="22"/>
        <v>0</v>
      </c>
      <c r="W214" s="4">
        <f t="shared" si="22"/>
        <v>0</v>
      </c>
      <c r="X214" s="4">
        <f t="shared" si="22"/>
        <v>0</v>
      </c>
      <c r="Y214" s="4">
        <f t="shared" si="22"/>
        <v>0</v>
      </c>
      <c r="Z214" s="4">
        <f t="shared" si="22"/>
        <v>0</v>
      </c>
      <c r="AA214" s="4">
        <f t="shared" ref="AA214:AA251" si="23">IF(N214="",0,(C214*D214*E214)/1000000)</f>
        <v>0</v>
      </c>
      <c r="AB214" s="4">
        <f t="shared" ref="AB214:AB251" si="24">IF(O214="",0,(C214*D214*E214)/1000000)</f>
        <v>0</v>
      </c>
    </row>
    <row r="215" spans="1:28" s="10" customFormat="1" ht="15.95" customHeight="1" x14ac:dyDescent="0.2">
      <c r="A215" s="26">
        <v>195</v>
      </c>
      <c r="B215" s="99"/>
      <c r="C215" s="103"/>
      <c r="D215" s="103"/>
      <c r="E215" s="103"/>
      <c r="F215" s="103"/>
      <c r="G215" s="103"/>
      <c r="H215" s="103"/>
      <c r="I215" s="103"/>
      <c r="J215" s="104"/>
      <c r="K215" s="104"/>
      <c r="L215" s="104"/>
      <c r="M215" s="104"/>
      <c r="N215" s="104"/>
      <c r="O215" s="104"/>
      <c r="P215" s="105"/>
      <c r="R215" s="14"/>
      <c r="S215" s="13"/>
      <c r="T215" s="4">
        <f t="shared" si="21"/>
        <v>0</v>
      </c>
      <c r="U215" s="4">
        <f t="shared" si="22"/>
        <v>0</v>
      </c>
      <c r="V215" s="4">
        <f t="shared" si="22"/>
        <v>0</v>
      </c>
      <c r="W215" s="4">
        <f t="shared" si="22"/>
        <v>0</v>
      </c>
      <c r="X215" s="4">
        <f t="shared" si="22"/>
        <v>0</v>
      </c>
      <c r="Y215" s="4">
        <f t="shared" si="22"/>
        <v>0</v>
      </c>
      <c r="Z215" s="4">
        <f t="shared" si="22"/>
        <v>0</v>
      </c>
      <c r="AA215" s="4">
        <f t="shared" si="23"/>
        <v>0</v>
      </c>
      <c r="AB215" s="4">
        <f t="shared" si="24"/>
        <v>0</v>
      </c>
    </row>
    <row r="216" spans="1:28" s="10" customFormat="1" ht="15.95" customHeight="1" x14ac:dyDescent="0.2">
      <c r="A216" s="26">
        <v>196</v>
      </c>
      <c r="B216" s="99"/>
      <c r="C216" s="103"/>
      <c r="D216" s="103"/>
      <c r="E216" s="103"/>
      <c r="F216" s="103"/>
      <c r="G216" s="103"/>
      <c r="H216" s="103"/>
      <c r="I216" s="103"/>
      <c r="J216" s="104"/>
      <c r="K216" s="104"/>
      <c r="L216" s="104"/>
      <c r="M216" s="104"/>
      <c r="N216" s="104"/>
      <c r="O216" s="104"/>
      <c r="P216" s="105"/>
      <c r="R216" s="14"/>
      <c r="S216" s="13"/>
      <c r="T216" s="4">
        <f t="shared" si="21"/>
        <v>0</v>
      </c>
      <c r="U216" s="4">
        <f t="shared" si="22"/>
        <v>0</v>
      </c>
      <c r="V216" s="4">
        <f t="shared" si="22"/>
        <v>0</v>
      </c>
      <c r="W216" s="4">
        <f t="shared" si="22"/>
        <v>0</v>
      </c>
      <c r="X216" s="4">
        <f t="shared" si="22"/>
        <v>0</v>
      </c>
      <c r="Y216" s="4">
        <f t="shared" si="22"/>
        <v>0</v>
      </c>
      <c r="Z216" s="4">
        <f t="shared" si="22"/>
        <v>0</v>
      </c>
      <c r="AA216" s="4">
        <f t="shared" si="23"/>
        <v>0</v>
      </c>
      <c r="AB216" s="4">
        <f t="shared" si="24"/>
        <v>0</v>
      </c>
    </row>
    <row r="217" spans="1:28" s="10" customFormat="1" ht="15.95" customHeight="1" x14ac:dyDescent="0.2">
      <c r="A217" s="26">
        <v>197</v>
      </c>
      <c r="B217" s="99"/>
      <c r="C217" s="103"/>
      <c r="D217" s="103"/>
      <c r="E217" s="103"/>
      <c r="F217" s="103"/>
      <c r="G217" s="103"/>
      <c r="H217" s="103"/>
      <c r="I217" s="103"/>
      <c r="J217" s="104"/>
      <c r="K217" s="104"/>
      <c r="L217" s="104"/>
      <c r="M217" s="104"/>
      <c r="N217" s="104"/>
      <c r="O217" s="104"/>
      <c r="P217" s="105"/>
      <c r="R217" s="14"/>
      <c r="S217" s="13"/>
      <c r="T217" s="4">
        <f t="shared" si="21"/>
        <v>0</v>
      </c>
      <c r="U217" s="4">
        <f t="shared" si="22"/>
        <v>0</v>
      </c>
      <c r="V217" s="4">
        <f t="shared" si="22"/>
        <v>0</v>
      </c>
      <c r="W217" s="4">
        <f t="shared" si="22"/>
        <v>0</v>
      </c>
      <c r="X217" s="4">
        <f t="shared" si="22"/>
        <v>0</v>
      </c>
      <c r="Y217" s="4">
        <f t="shared" si="22"/>
        <v>0</v>
      </c>
      <c r="Z217" s="4">
        <f t="shared" si="22"/>
        <v>0</v>
      </c>
      <c r="AA217" s="4">
        <f t="shared" si="23"/>
        <v>0</v>
      </c>
      <c r="AB217" s="4">
        <f t="shared" si="24"/>
        <v>0</v>
      </c>
    </row>
    <row r="218" spans="1:28" s="10" customFormat="1" ht="15.95" customHeight="1" x14ac:dyDescent="0.2">
      <c r="A218" s="26">
        <v>198</v>
      </c>
      <c r="B218" s="99"/>
      <c r="C218" s="103"/>
      <c r="D218" s="103"/>
      <c r="E218" s="103"/>
      <c r="F218" s="103"/>
      <c r="G218" s="103"/>
      <c r="H218" s="103"/>
      <c r="I218" s="103"/>
      <c r="J218" s="104"/>
      <c r="K218" s="104"/>
      <c r="L218" s="104"/>
      <c r="M218" s="104"/>
      <c r="N218" s="104"/>
      <c r="O218" s="104"/>
      <c r="P218" s="105"/>
      <c r="R218" s="14"/>
      <c r="S218" s="13"/>
      <c r="T218" s="4">
        <f t="shared" si="21"/>
        <v>0</v>
      </c>
      <c r="U218" s="4">
        <f t="shared" si="22"/>
        <v>0</v>
      </c>
      <c r="V218" s="4">
        <f t="shared" si="22"/>
        <v>0</v>
      </c>
      <c r="W218" s="4">
        <f t="shared" si="22"/>
        <v>0</v>
      </c>
      <c r="X218" s="4">
        <f t="shared" si="22"/>
        <v>0</v>
      </c>
      <c r="Y218" s="4">
        <f t="shared" si="22"/>
        <v>0</v>
      </c>
      <c r="Z218" s="4">
        <f t="shared" si="22"/>
        <v>0</v>
      </c>
      <c r="AA218" s="4">
        <f t="shared" si="23"/>
        <v>0</v>
      </c>
      <c r="AB218" s="4">
        <f t="shared" si="24"/>
        <v>0</v>
      </c>
    </row>
    <row r="219" spans="1:28" s="10" customFormat="1" ht="15.95" customHeight="1" x14ac:dyDescent="0.2">
      <c r="A219" s="26">
        <v>199</v>
      </c>
      <c r="B219" s="99"/>
      <c r="C219" s="103"/>
      <c r="D219" s="103"/>
      <c r="E219" s="103"/>
      <c r="F219" s="103"/>
      <c r="G219" s="103"/>
      <c r="H219" s="103"/>
      <c r="I219" s="103"/>
      <c r="J219" s="104"/>
      <c r="K219" s="104"/>
      <c r="L219" s="104"/>
      <c r="M219" s="104"/>
      <c r="N219" s="104"/>
      <c r="O219" s="104"/>
      <c r="P219" s="105"/>
      <c r="R219" s="14"/>
      <c r="S219" s="13"/>
      <c r="T219" s="4">
        <f t="shared" si="21"/>
        <v>0</v>
      </c>
      <c r="U219" s="4">
        <f t="shared" si="22"/>
        <v>0</v>
      </c>
      <c r="V219" s="4">
        <f t="shared" si="22"/>
        <v>0</v>
      </c>
      <c r="W219" s="4">
        <f t="shared" si="22"/>
        <v>0</v>
      </c>
      <c r="X219" s="4">
        <f t="shared" si="22"/>
        <v>0</v>
      </c>
      <c r="Y219" s="4">
        <f t="shared" si="22"/>
        <v>0</v>
      </c>
      <c r="Z219" s="4">
        <f t="shared" si="22"/>
        <v>0</v>
      </c>
      <c r="AA219" s="4">
        <f t="shared" si="23"/>
        <v>0</v>
      </c>
      <c r="AB219" s="4">
        <f t="shared" si="24"/>
        <v>0</v>
      </c>
    </row>
    <row r="220" spans="1:28" s="10" customFormat="1" ht="15.95" customHeight="1" x14ac:dyDescent="0.2">
      <c r="A220" s="26">
        <v>200</v>
      </c>
      <c r="B220" s="99"/>
      <c r="C220" s="103"/>
      <c r="D220" s="103"/>
      <c r="E220" s="103"/>
      <c r="F220" s="103"/>
      <c r="G220" s="103"/>
      <c r="H220" s="103"/>
      <c r="I220" s="103"/>
      <c r="J220" s="104"/>
      <c r="K220" s="104"/>
      <c r="L220" s="104"/>
      <c r="M220" s="104"/>
      <c r="N220" s="104"/>
      <c r="O220" s="104"/>
      <c r="P220" s="105"/>
      <c r="R220" s="14"/>
      <c r="S220" s="13"/>
      <c r="T220" s="4">
        <f t="shared" si="21"/>
        <v>0</v>
      </c>
      <c r="U220" s="4">
        <f t="shared" si="22"/>
        <v>0</v>
      </c>
      <c r="V220" s="4">
        <f t="shared" si="22"/>
        <v>0</v>
      </c>
      <c r="W220" s="4">
        <f t="shared" si="22"/>
        <v>0</v>
      </c>
      <c r="X220" s="4">
        <f t="shared" si="22"/>
        <v>0</v>
      </c>
      <c r="Y220" s="4">
        <f t="shared" si="22"/>
        <v>0</v>
      </c>
      <c r="Z220" s="4">
        <f t="shared" si="22"/>
        <v>0</v>
      </c>
      <c r="AA220" s="4">
        <f t="shared" si="23"/>
        <v>0</v>
      </c>
      <c r="AB220" s="4">
        <f t="shared" si="24"/>
        <v>0</v>
      </c>
    </row>
    <row r="221" spans="1:28" s="10" customFormat="1" ht="15.95" customHeight="1" x14ac:dyDescent="0.2">
      <c r="A221" s="26">
        <v>201</v>
      </c>
      <c r="B221" s="99"/>
      <c r="C221" s="103"/>
      <c r="D221" s="103"/>
      <c r="E221" s="103"/>
      <c r="F221" s="103"/>
      <c r="G221" s="103"/>
      <c r="H221" s="103"/>
      <c r="I221" s="103"/>
      <c r="J221" s="104"/>
      <c r="K221" s="104"/>
      <c r="L221" s="104"/>
      <c r="M221" s="104"/>
      <c r="N221" s="104"/>
      <c r="O221" s="104"/>
      <c r="P221" s="105"/>
      <c r="R221" s="14"/>
      <c r="S221" s="13"/>
      <c r="T221" s="4">
        <f t="shared" si="21"/>
        <v>0</v>
      </c>
      <c r="U221" s="4">
        <f t="shared" si="22"/>
        <v>0</v>
      </c>
      <c r="V221" s="4">
        <f t="shared" si="22"/>
        <v>0</v>
      </c>
      <c r="W221" s="4">
        <f t="shared" si="22"/>
        <v>0</v>
      </c>
      <c r="X221" s="4">
        <f t="shared" si="22"/>
        <v>0</v>
      </c>
      <c r="Y221" s="4">
        <f t="shared" si="22"/>
        <v>0</v>
      </c>
      <c r="Z221" s="4">
        <f t="shared" si="22"/>
        <v>0</v>
      </c>
      <c r="AA221" s="4">
        <f t="shared" si="23"/>
        <v>0</v>
      </c>
      <c r="AB221" s="4">
        <f t="shared" si="24"/>
        <v>0</v>
      </c>
    </row>
    <row r="222" spans="1:28" s="10" customFormat="1" ht="15.95" customHeight="1" x14ac:dyDescent="0.2">
      <c r="A222" s="26">
        <v>202</v>
      </c>
      <c r="B222" s="99"/>
      <c r="C222" s="103"/>
      <c r="D222" s="103"/>
      <c r="E222" s="103"/>
      <c r="F222" s="103"/>
      <c r="G222" s="103"/>
      <c r="H222" s="103"/>
      <c r="I222" s="103"/>
      <c r="J222" s="104"/>
      <c r="K222" s="104"/>
      <c r="L222" s="104"/>
      <c r="M222" s="104"/>
      <c r="N222" s="104"/>
      <c r="O222" s="104"/>
      <c r="P222" s="105"/>
      <c r="R222" s="14"/>
      <c r="S222" s="13"/>
      <c r="T222" s="4">
        <f t="shared" si="21"/>
        <v>0</v>
      </c>
      <c r="U222" s="4">
        <f t="shared" si="22"/>
        <v>0</v>
      </c>
      <c r="V222" s="4">
        <f t="shared" si="22"/>
        <v>0</v>
      </c>
      <c r="W222" s="4">
        <f t="shared" si="22"/>
        <v>0</v>
      </c>
      <c r="X222" s="4">
        <f t="shared" si="22"/>
        <v>0</v>
      </c>
      <c r="Y222" s="4">
        <f t="shared" si="22"/>
        <v>0</v>
      </c>
      <c r="Z222" s="4">
        <f t="shared" si="22"/>
        <v>0</v>
      </c>
      <c r="AA222" s="4">
        <f t="shared" si="23"/>
        <v>0</v>
      </c>
      <c r="AB222" s="4">
        <f t="shared" si="24"/>
        <v>0</v>
      </c>
    </row>
    <row r="223" spans="1:28" s="10" customFormat="1" ht="15.95" customHeight="1" x14ac:dyDescent="0.2">
      <c r="A223" s="26">
        <v>203</v>
      </c>
      <c r="B223" s="99"/>
      <c r="C223" s="103"/>
      <c r="D223" s="103"/>
      <c r="E223" s="103"/>
      <c r="F223" s="103"/>
      <c r="G223" s="103"/>
      <c r="H223" s="103"/>
      <c r="I223" s="103"/>
      <c r="J223" s="104"/>
      <c r="K223" s="104"/>
      <c r="L223" s="104"/>
      <c r="M223" s="104"/>
      <c r="N223" s="104"/>
      <c r="O223" s="104"/>
      <c r="P223" s="105"/>
      <c r="R223" s="14"/>
      <c r="S223" s="13"/>
      <c r="T223" s="4">
        <f t="shared" si="21"/>
        <v>0</v>
      </c>
      <c r="U223" s="4">
        <f t="shared" si="22"/>
        <v>0</v>
      </c>
      <c r="V223" s="4">
        <f t="shared" si="22"/>
        <v>0</v>
      </c>
      <c r="W223" s="4">
        <f t="shared" si="22"/>
        <v>0</v>
      </c>
      <c r="X223" s="4">
        <f t="shared" si="22"/>
        <v>0</v>
      </c>
      <c r="Y223" s="4">
        <f t="shared" si="22"/>
        <v>0</v>
      </c>
      <c r="Z223" s="4">
        <f t="shared" si="22"/>
        <v>0</v>
      </c>
      <c r="AA223" s="4">
        <f t="shared" si="23"/>
        <v>0</v>
      </c>
      <c r="AB223" s="4">
        <f t="shared" si="24"/>
        <v>0</v>
      </c>
    </row>
    <row r="224" spans="1:28" s="10" customFormat="1" ht="15.95" customHeight="1" x14ac:dyDescent="0.2">
      <c r="A224" s="26">
        <v>204</v>
      </c>
      <c r="B224" s="99"/>
      <c r="C224" s="103"/>
      <c r="D224" s="103"/>
      <c r="E224" s="103"/>
      <c r="F224" s="103"/>
      <c r="G224" s="103"/>
      <c r="H224" s="103"/>
      <c r="I224" s="103"/>
      <c r="J224" s="104"/>
      <c r="K224" s="104"/>
      <c r="L224" s="104"/>
      <c r="M224" s="104"/>
      <c r="N224" s="104"/>
      <c r="O224" s="104"/>
      <c r="P224" s="105"/>
      <c r="R224" s="14"/>
      <c r="S224" s="13"/>
      <c r="T224" s="4">
        <f t="shared" si="21"/>
        <v>0</v>
      </c>
      <c r="U224" s="4">
        <f t="shared" si="22"/>
        <v>0</v>
      </c>
      <c r="V224" s="4">
        <f t="shared" si="22"/>
        <v>0</v>
      </c>
      <c r="W224" s="4">
        <f t="shared" si="22"/>
        <v>0</v>
      </c>
      <c r="X224" s="4">
        <f t="shared" si="22"/>
        <v>0</v>
      </c>
      <c r="Y224" s="4">
        <f t="shared" si="22"/>
        <v>0</v>
      </c>
      <c r="Z224" s="4">
        <f t="shared" si="22"/>
        <v>0</v>
      </c>
      <c r="AA224" s="4">
        <f t="shared" si="23"/>
        <v>0</v>
      </c>
      <c r="AB224" s="4">
        <f t="shared" si="24"/>
        <v>0</v>
      </c>
    </row>
    <row r="225" spans="1:28" s="10" customFormat="1" ht="15.95" customHeight="1" x14ac:dyDescent="0.2">
      <c r="A225" s="26">
        <v>205</v>
      </c>
      <c r="B225" s="99"/>
      <c r="C225" s="103"/>
      <c r="D225" s="103"/>
      <c r="E225" s="103"/>
      <c r="F225" s="103"/>
      <c r="G225" s="103"/>
      <c r="H225" s="103"/>
      <c r="I225" s="103"/>
      <c r="J225" s="104"/>
      <c r="K225" s="104"/>
      <c r="L225" s="104"/>
      <c r="M225" s="104"/>
      <c r="N225" s="104"/>
      <c r="O225" s="104"/>
      <c r="P225" s="105"/>
      <c r="R225" s="14"/>
      <c r="S225" s="13"/>
      <c r="T225" s="4">
        <f t="shared" si="21"/>
        <v>0</v>
      </c>
      <c r="U225" s="4">
        <f t="shared" si="22"/>
        <v>0</v>
      </c>
      <c r="V225" s="4">
        <f t="shared" si="22"/>
        <v>0</v>
      </c>
      <c r="W225" s="4">
        <f t="shared" si="22"/>
        <v>0</v>
      </c>
      <c r="X225" s="4">
        <f t="shared" si="22"/>
        <v>0</v>
      </c>
      <c r="Y225" s="4">
        <f t="shared" si="22"/>
        <v>0</v>
      </c>
      <c r="Z225" s="4">
        <f t="shared" si="22"/>
        <v>0</v>
      </c>
      <c r="AA225" s="4">
        <f t="shared" si="23"/>
        <v>0</v>
      </c>
      <c r="AB225" s="4">
        <f t="shared" si="24"/>
        <v>0</v>
      </c>
    </row>
    <row r="226" spans="1:28" s="10" customFormat="1" ht="15.95" customHeight="1" x14ac:dyDescent="0.2">
      <c r="A226" s="26">
        <v>206</v>
      </c>
      <c r="B226" s="99"/>
      <c r="C226" s="103"/>
      <c r="D226" s="103"/>
      <c r="E226" s="103"/>
      <c r="F226" s="103"/>
      <c r="G226" s="103"/>
      <c r="H226" s="103"/>
      <c r="I226" s="103"/>
      <c r="J226" s="104"/>
      <c r="K226" s="104"/>
      <c r="L226" s="104"/>
      <c r="M226" s="104"/>
      <c r="N226" s="104"/>
      <c r="O226" s="104"/>
      <c r="P226" s="105"/>
      <c r="R226" s="14"/>
      <c r="S226" s="13"/>
      <c r="T226" s="4">
        <f t="shared" si="21"/>
        <v>0</v>
      </c>
      <c r="U226" s="4">
        <f t="shared" si="22"/>
        <v>0</v>
      </c>
      <c r="V226" s="4">
        <f t="shared" si="22"/>
        <v>0</v>
      </c>
      <c r="W226" s="4">
        <f t="shared" si="22"/>
        <v>0</v>
      </c>
      <c r="X226" s="4">
        <f t="shared" si="22"/>
        <v>0</v>
      </c>
      <c r="Y226" s="4">
        <f t="shared" si="22"/>
        <v>0</v>
      </c>
      <c r="Z226" s="4">
        <f t="shared" si="22"/>
        <v>0</v>
      </c>
      <c r="AA226" s="4">
        <f t="shared" si="23"/>
        <v>0</v>
      </c>
      <c r="AB226" s="4">
        <f t="shared" si="24"/>
        <v>0</v>
      </c>
    </row>
    <row r="227" spans="1:28" s="10" customFormat="1" ht="15.95" customHeight="1" x14ac:dyDescent="0.2">
      <c r="A227" s="26">
        <v>207</v>
      </c>
      <c r="B227" s="99"/>
      <c r="C227" s="103"/>
      <c r="D227" s="103"/>
      <c r="E227" s="103"/>
      <c r="F227" s="103"/>
      <c r="G227" s="103"/>
      <c r="H227" s="103"/>
      <c r="I227" s="103"/>
      <c r="J227" s="104"/>
      <c r="K227" s="104"/>
      <c r="L227" s="104"/>
      <c r="M227" s="104"/>
      <c r="N227" s="104"/>
      <c r="O227" s="104"/>
      <c r="P227" s="105"/>
      <c r="R227" s="14"/>
      <c r="S227" s="13"/>
      <c r="T227" s="4">
        <f t="shared" si="21"/>
        <v>0</v>
      </c>
      <c r="U227" s="4">
        <f t="shared" si="22"/>
        <v>0</v>
      </c>
      <c r="V227" s="4">
        <f t="shared" si="22"/>
        <v>0</v>
      </c>
      <c r="W227" s="4">
        <f t="shared" si="22"/>
        <v>0</v>
      </c>
      <c r="X227" s="4">
        <f t="shared" si="22"/>
        <v>0</v>
      </c>
      <c r="Y227" s="4">
        <f t="shared" si="22"/>
        <v>0</v>
      </c>
      <c r="Z227" s="4">
        <f t="shared" si="22"/>
        <v>0</v>
      </c>
      <c r="AA227" s="4">
        <f t="shared" si="23"/>
        <v>0</v>
      </c>
      <c r="AB227" s="4">
        <f t="shared" si="24"/>
        <v>0</v>
      </c>
    </row>
    <row r="228" spans="1:28" s="10" customFormat="1" ht="15.95" customHeight="1" x14ac:dyDescent="0.2">
      <c r="A228" s="26">
        <v>208</v>
      </c>
      <c r="B228" s="99"/>
      <c r="C228" s="103"/>
      <c r="D228" s="103"/>
      <c r="E228" s="103"/>
      <c r="F228" s="103"/>
      <c r="G228" s="103"/>
      <c r="H228" s="103"/>
      <c r="I228" s="103"/>
      <c r="J228" s="104"/>
      <c r="K228" s="104"/>
      <c r="L228" s="104"/>
      <c r="M228" s="104"/>
      <c r="N228" s="104"/>
      <c r="O228" s="104"/>
      <c r="P228" s="105"/>
      <c r="R228" s="14"/>
      <c r="S228" s="13"/>
      <c r="T228" s="4">
        <f t="shared" si="21"/>
        <v>0</v>
      </c>
      <c r="U228" s="4">
        <f t="shared" si="22"/>
        <v>0</v>
      </c>
      <c r="V228" s="4">
        <f t="shared" si="22"/>
        <v>0</v>
      </c>
      <c r="W228" s="4">
        <f t="shared" si="22"/>
        <v>0</v>
      </c>
      <c r="X228" s="4">
        <f t="shared" si="22"/>
        <v>0</v>
      </c>
      <c r="Y228" s="4">
        <f t="shared" si="22"/>
        <v>0</v>
      </c>
      <c r="Z228" s="4">
        <f t="shared" si="22"/>
        <v>0</v>
      </c>
      <c r="AA228" s="4">
        <f t="shared" si="23"/>
        <v>0</v>
      </c>
      <c r="AB228" s="4">
        <f t="shared" si="24"/>
        <v>0</v>
      </c>
    </row>
    <row r="229" spans="1:28" s="10" customFormat="1" ht="15.95" customHeight="1" x14ac:dyDescent="0.2">
      <c r="A229" s="26">
        <v>209</v>
      </c>
      <c r="B229" s="99"/>
      <c r="C229" s="103"/>
      <c r="D229" s="103"/>
      <c r="E229" s="103"/>
      <c r="F229" s="103"/>
      <c r="G229" s="103"/>
      <c r="H229" s="103"/>
      <c r="I229" s="103"/>
      <c r="J229" s="104"/>
      <c r="K229" s="104"/>
      <c r="L229" s="104"/>
      <c r="M229" s="104"/>
      <c r="N229" s="104"/>
      <c r="O229" s="104"/>
      <c r="P229" s="105"/>
      <c r="R229" s="14"/>
      <c r="S229" s="13"/>
      <c r="T229" s="4">
        <f t="shared" si="21"/>
        <v>0</v>
      </c>
      <c r="U229" s="4">
        <f t="shared" ref="U229:Z244" si="25">((((IF($G229=U$20,$G229*$C229,"0"))+(IF($H229=U$20,$H229*$C229,"0"))+(IF($I229=U$20,$I229*$D229,"0"))+(IF($J229=U$20,$J229*$D229,"0")))*$E229)/1000)/U$20</f>
        <v>0</v>
      </c>
      <c r="V229" s="4">
        <f t="shared" si="25"/>
        <v>0</v>
      </c>
      <c r="W229" s="4">
        <f t="shared" si="25"/>
        <v>0</v>
      </c>
      <c r="X229" s="4">
        <f t="shared" si="25"/>
        <v>0</v>
      </c>
      <c r="Y229" s="4">
        <f t="shared" si="25"/>
        <v>0</v>
      </c>
      <c r="Z229" s="4">
        <f t="shared" si="25"/>
        <v>0</v>
      </c>
      <c r="AA229" s="4">
        <f t="shared" si="23"/>
        <v>0</v>
      </c>
      <c r="AB229" s="4">
        <f t="shared" si="24"/>
        <v>0</v>
      </c>
    </row>
    <row r="230" spans="1:28" s="10" customFormat="1" ht="15.95" customHeight="1" x14ac:dyDescent="0.2">
      <c r="A230" s="26">
        <v>210</v>
      </c>
      <c r="B230" s="99"/>
      <c r="C230" s="103"/>
      <c r="D230" s="103"/>
      <c r="E230" s="103"/>
      <c r="F230" s="103"/>
      <c r="G230" s="103"/>
      <c r="H230" s="103"/>
      <c r="I230" s="103"/>
      <c r="J230" s="104"/>
      <c r="K230" s="104"/>
      <c r="L230" s="104"/>
      <c r="M230" s="104"/>
      <c r="N230" s="104"/>
      <c r="O230" s="104"/>
      <c r="P230" s="105"/>
      <c r="R230" s="14"/>
      <c r="S230" s="13"/>
      <c r="T230" s="4">
        <f t="shared" si="21"/>
        <v>0</v>
      </c>
      <c r="U230" s="4">
        <f t="shared" si="25"/>
        <v>0</v>
      </c>
      <c r="V230" s="4">
        <f t="shared" si="25"/>
        <v>0</v>
      </c>
      <c r="W230" s="4">
        <f t="shared" si="25"/>
        <v>0</v>
      </c>
      <c r="X230" s="4">
        <f t="shared" si="25"/>
        <v>0</v>
      </c>
      <c r="Y230" s="4">
        <f t="shared" si="25"/>
        <v>0</v>
      </c>
      <c r="Z230" s="4">
        <f t="shared" si="25"/>
        <v>0</v>
      </c>
      <c r="AA230" s="4">
        <f t="shared" si="23"/>
        <v>0</v>
      </c>
      <c r="AB230" s="4">
        <f t="shared" si="24"/>
        <v>0</v>
      </c>
    </row>
    <row r="231" spans="1:28" s="10" customFormat="1" ht="15.95" customHeight="1" x14ac:dyDescent="0.2">
      <c r="A231" s="26">
        <v>211</v>
      </c>
      <c r="B231" s="99"/>
      <c r="C231" s="103"/>
      <c r="D231" s="103"/>
      <c r="E231" s="103"/>
      <c r="F231" s="103"/>
      <c r="G231" s="103"/>
      <c r="H231" s="103"/>
      <c r="I231" s="103"/>
      <c r="J231" s="104"/>
      <c r="K231" s="104"/>
      <c r="L231" s="104"/>
      <c r="M231" s="104"/>
      <c r="N231" s="104"/>
      <c r="O231" s="104"/>
      <c r="P231" s="105"/>
      <c r="R231" s="14"/>
      <c r="S231" s="13"/>
      <c r="T231" s="4">
        <f t="shared" si="21"/>
        <v>0</v>
      </c>
      <c r="U231" s="4">
        <f t="shared" si="25"/>
        <v>0</v>
      </c>
      <c r="V231" s="4">
        <f t="shared" si="25"/>
        <v>0</v>
      </c>
      <c r="W231" s="4">
        <f t="shared" si="25"/>
        <v>0</v>
      </c>
      <c r="X231" s="4">
        <f t="shared" si="25"/>
        <v>0</v>
      </c>
      <c r="Y231" s="4">
        <f t="shared" si="25"/>
        <v>0</v>
      </c>
      <c r="Z231" s="4">
        <f t="shared" si="25"/>
        <v>0</v>
      </c>
      <c r="AA231" s="4">
        <f t="shared" si="23"/>
        <v>0</v>
      </c>
      <c r="AB231" s="4">
        <f t="shared" si="24"/>
        <v>0</v>
      </c>
    </row>
    <row r="232" spans="1:28" s="10" customFormat="1" ht="15.95" customHeight="1" x14ac:dyDescent="0.2">
      <c r="A232" s="26">
        <v>212</v>
      </c>
      <c r="B232" s="99"/>
      <c r="C232" s="103"/>
      <c r="D232" s="103"/>
      <c r="E232" s="103"/>
      <c r="F232" s="103"/>
      <c r="G232" s="103"/>
      <c r="H232" s="103"/>
      <c r="I232" s="103"/>
      <c r="J232" s="104"/>
      <c r="K232" s="104"/>
      <c r="L232" s="104"/>
      <c r="M232" s="104"/>
      <c r="N232" s="104"/>
      <c r="O232" s="104"/>
      <c r="P232" s="105"/>
      <c r="R232" s="14"/>
      <c r="S232" s="13"/>
      <c r="T232" s="4">
        <f t="shared" si="21"/>
        <v>0</v>
      </c>
      <c r="U232" s="4">
        <f t="shared" si="25"/>
        <v>0</v>
      </c>
      <c r="V232" s="4">
        <f t="shared" si="25"/>
        <v>0</v>
      </c>
      <c r="W232" s="4">
        <f t="shared" si="25"/>
        <v>0</v>
      </c>
      <c r="X232" s="4">
        <f t="shared" si="25"/>
        <v>0</v>
      </c>
      <c r="Y232" s="4">
        <f t="shared" si="25"/>
        <v>0</v>
      </c>
      <c r="Z232" s="4">
        <f t="shared" si="25"/>
        <v>0</v>
      </c>
      <c r="AA232" s="4">
        <f t="shared" si="23"/>
        <v>0</v>
      </c>
      <c r="AB232" s="4">
        <f t="shared" si="24"/>
        <v>0</v>
      </c>
    </row>
    <row r="233" spans="1:28" s="10" customFormat="1" ht="15.95" customHeight="1" x14ac:dyDescent="0.2">
      <c r="A233" s="26">
        <v>213</v>
      </c>
      <c r="B233" s="99"/>
      <c r="C233" s="103"/>
      <c r="D233" s="103"/>
      <c r="E233" s="103"/>
      <c r="F233" s="103"/>
      <c r="G233" s="103"/>
      <c r="H233" s="103"/>
      <c r="I233" s="103"/>
      <c r="J233" s="104"/>
      <c r="K233" s="104"/>
      <c r="L233" s="104"/>
      <c r="M233" s="104"/>
      <c r="N233" s="104"/>
      <c r="O233" s="104"/>
      <c r="P233" s="105"/>
      <c r="R233" s="14"/>
      <c r="S233" s="13"/>
      <c r="T233" s="4">
        <f t="shared" si="21"/>
        <v>0</v>
      </c>
      <c r="U233" s="4">
        <f t="shared" si="25"/>
        <v>0</v>
      </c>
      <c r="V233" s="4">
        <f t="shared" si="25"/>
        <v>0</v>
      </c>
      <c r="W233" s="4">
        <f t="shared" si="25"/>
        <v>0</v>
      </c>
      <c r="X233" s="4">
        <f t="shared" si="25"/>
        <v>0</v>
      </c>
      <c r="Y233" s="4">
        <f t="shared" si="25"/>
        <v>0</v>
      </c>
      <c r="Z233" s="4">
        <f t="shared" si="25"/>
        <v>0</v>
      </c>
      <c r="AA233" s="4">
        <f t="shared" si="23"/>
        <v>0</v>
      </c>
      <c r="AB233" s="4">
        <f t="shared" si="24"/>
        <v>0</v>
      </c>
    </row>
    <row r="234" spans="1:28" s="10" customFormat="1" ht="15.95" customHeight="1" x14ac:dyDescent="0.2">
      <c r="A234" s="26">
        <v>214</v>
      </c>
      <c r="B234" s="99"/>
      <c r="C234" s="103"/>
      <c r="D234" s="103"/>
      <c r="E234" s="103"/>
      <c r="F234" s="103"/>
      <c r="G234" s="103"/>
      <c r="H234" s="103"/>
      <c r="I234" s="103"/>
      <c r="J234" s="104"/>
      <c r="K234" s="104"/>
      <c r="L234" s="104"/>
      <c r="M234" s="104"/>
      <c r="N234" s="104"/>
      <c r="O234" s="104"/>
      <c r="P234" s="105"/>
      <c r="R234" s="14"/>
      <c r="S234" s="13"/>
      <c r="T234" s="4">
        <f t="shared" si="21"/>
        <v>0</v>
      </c>
      <c r="U234" s="4">
        <f t="shared" si="25"/>
        <v>0</v>
      </c>
      <c r="V234" s="4">
        <f t="shared" si="25"/>
        <v>0</v>
      </c>
      <c r="W234" s="4">
        <f t="shared" si="25"/>
        <v>0</v>
      </c>
      <c r="X234" s="4">
        <f t="shared" si="25"/>
        <v>0</v>
      </c>
      <c r="Y234" s="4">
        <f t="shared" si="25"/>
        <v>0</v>
      </c>
      <c r="Z234" s="4">
        <f t="shared" si="25"/>
        <v>0</v>
      </c>
      <c r="AA234" s="4">
        <f t="shared" si="23"/>
        <v>0</v>
      </c>
      <c r="AB234" s="4">
        <f t="shared" si="24"/>
        <v>0</v>
      </c>
    </row>
    <row r="235" spans="1:28" s="10" customFormat="1" ht="15.95" customHeight="1" x14ac:dyDescent="0.2">
      <c r="A235" s="26">
        <v>215</v>
      </c>
      <c r="B235" s="99"/>
      <c r="C235" s="103"/>
      <c r="D235" s="103"/>
      <c r="E235" s="103"/>
      <c r="F235" s="103"/>
      <c r="G235" s="103"/>
      <c r="H235" s="103"/>
      <c r="I235" s="103"/>
      <c r="J235" s="104"/>
      <c r="K235" s="104"/>
      <c r="L235" s="104"/>
      <c r="M235" s="104"/>
      <c r="N235" s="104"/>
      <c r="O235" s="104"/>
      <c r="P235" s="105"/>
      <c r="R235" s="14"/>
      <c r="S235" s="13"/>
      <c r="T235" s="4">
        <f t="shared" si="21"/>
        <v>0</v>
      </c>
      <c r="U235" s="4">
        <f t="shared" si="25"/>
        <v>0</v>
      </c>
      <c r="V235" s="4">
        <f t="shared" si="25"/>
        <v>0</v>
      </c>
      <c r="W235" s="4">
        <f t="shared" si="25"/>
        <v>0</v>
      </c>
      <c r="X235" s="4">
        <f t="shared" si="25"/>
        <v>0</v>
      </c>
      <c r="Y235" s="4">
        <f t="shared" si="25"/>
        <v>0</v>
      </c>
      <c r="Z235" s="4">
        <f t="shared" si="25"/>
        <v>0</v>
      </c>
      <c r="AA235" s="4">
        <f t="shared" si="23"/>
        <v>0</v>
      </c>
      <c r="AB235" s="4">
        <f t="shared" si="24"/>
        <v>0</v>
      </c>
    </row>
    <row r="236" spans="1:28" s="10" customFormat="1" ht="15.95" customHeight="1" x14ac:dyDescent="0.2">
      <c r="A236" s="26">
        <v>216</v>
      </c>
      <c r="B236" s="99"/>
      <c r="C236" s="103"/>
      <c r="D236" s="103"/>
      <c r="E236" s="103"/>
      <c r="F236" s="103"/>
      <c r="G236" s="103"/>
      <c r="H236" s="103"/>
      <c r="I236" s="103"/>
      <c r="J236" s="104"/>
      <c r="K236" s="104"/>
      <c r="L236" s="104"/>
      <c r="M236" s="104"/>
      <c r="N236" s="104"/>
      <c r="O236" s="104"/>
      <c r="P236" s="105"/>
      <c r="R236" s="14"/>
      <c r="S236" s="13"/>
      <c r="T236" s="4">
        <f t="shared" si="21"/>
        <v>0</v>
      </c>
      <c r="U236" s="4">
        <f t="shared" si="25"/>
        <v>0</v>
      </c>
      <c r="V236" s="4">
        <f t="shared" si="25"/>
        <v>0</v>
      </c>
      <c r="W236" s="4">
        <f t="shared" si="25"/>
        <v>0</v>
      </c>
      <c r="X236" s="4">
        <f t="shared" si="25"/>
        <v>0</v>
      </c>
      <c r="Y236" s="4">
        <f t="shared" si="25"/>
        <v>0</v>
      </c>
      <c r="Z236" s="4">
        <f t="shared" si="25"/>
        <v>0</v>
      </c>
      <c r="AA236" s="4">
        <f t="shared" si="23"/>
        <v>0</v>
      </c>
      <c r="AB236" s="4">
        <f t="shared" si="24"/>
        <v>0</v>
      </c>
    </row>
    <row r="237" spans="1:28" s="10" customFormat="1" ht="15.95" customHeight="1" x14ac:dyDescent="0.2">
      <c r="A237" s="26">
        <v>217</v>
      </c>
      <c r="B237" s="99"/>
      <c r="C237" s="103"/>
      <c r="D237" s="103"/>
      <c r="E237" s="103"/>
      <c r="F237" s="103"/>
      <c r="G237" s="103"/>
      <c r="H237" s="103"/>
      <c r="I237" s="103"/>
      <c r="J237" s="104"/>
      <c r="K237" s="104"/>
      <c r="L237" s="104"/>
      <c r="M237" s="104"/>
      <c r="N237" s="104"/>
      <c r="O237" s="104"/>
      <c r="P237" s="105"/>
      <c r="R237" s="14"/>
      <c r="S237" s="13"/>
      <c r="T237" s="4">
        <f t="shared" si="21"/>
        <v>0</v>
      </c>
      <c r="U237" s="4">
        <f t="shared" si="25"/>
        <v>0</v>
      </c>
      <c r="V237" s="4">
        <f t="shared" si="25"/>
        <v>0</v>
      </c>
      <c r="W237" s="4">
        <f t="shared" si="25"/>
        <v>0</v>
      </c>
      <c r="X237" s="4">
        <f t="shared" si="25"/>
        <v>0</v>
      </c>
      <c r="Y237" s="4">
        <f t="shared" si="25"/>
        <v>0</v>
      </c>
      <c r="Z237" s="4">
        <f t="shared" si="25"/>
        <v>0</v>
      </c>
      <c r="AA237" s="4">
        <f t="shared" si="23"/>
        <v>0</v>
      </c>
      <c r="AB237" s="4">
        <f t="shared" si="24"/>
        <v>0</v>
      </c>
    </row>
    <row r="238" spans="1:28" s="10" customFormat="1" ht="15.95" customHeight="1" x14ac:dyDescent="0.2">
      <c r="A238" s="26">
        <v>218</v>
      </c>
      <c r="B238" s="99"/>
      <c r="C238" s="103"/>
      <c r="D238" s="103"/>
      <c r="E238" s="103"/>
      <c r="F238" s="103"/>
      <c r="G238" s="103"/>
      <c r="H238" s="103"/>
      <c r="I238" s="103"/>
      <c r="J238" s="104"/>
      <c r="K238" s="104"/>
      <c r="L238" s="104"/>
      <c r="M238" s="104"/>
      <c r="N238" s="104"/>
      <c r="O238" s="104"/>
      <c r="P238" s="105"/>
      <c r="R238" s="14"/>
      <c r="S238" s="13"/>
      <c r="T238" s="4">
        <f t="shared" si="21"/>
        <v>0</v>
      </c>
      <c r="U238" s="4">
        <f t="shared" si="25"/>
        <v>0</v>
      </c>
      <c r="V238" s="4">
        <f t="shared" si="25"/>
        <v>0</v>
      </c>
      <c r="W238" s="4">
        <f t="shared" si="25"/>
        <v>0</v>
      </c>
      <c r="X238" s="4">
        <f t="shared" si="25"/>
        <v>0</v>
      </c>
      <c r="Y238" s="4">
        <f t="shared" si="25"/>
        <v>0</v>
      </c>
      <c r="Z238" s="4">
        <f t="shared" si="25"/>
        <v>0</v>
      </c>
      <c r="AA238" s="4">
        <f t="shared" si="23"/>
        <v>0</v>
      </c>
      <c r="AB238" s="4">
        <f t="shared" si="24"/>
        <v>0</v>
      </c>
    </row>
    <row r="239" spans="1:28" s="10" customFormat="1" ht="15.95" customHeight="1" x14ac:dyDescent="0.2">
      <c r="A239" s="26">
        <v>219</v>
      </c>
      <c r="B239" s="99"/>
      <c r="C239" s="103"/>
      <c r="D239" s="103"/>
      <c r="E239" s="103"/>
      <c r="F239" s="103"/>
      <c r="G239" s="103"/>
      <c r="H239" s="103"/>
      <c r="I239" s="103"/>
      <c r="J239" s="104"/>
      <c r="K239" s="104"/>
      <c r="L239" s="104"/>
      <c r="M239" s="104"/>
      <c r="N239" s="104"/>
      <c r="O239" s="104"/>
      <c r="P239" s="105"/>
      <c r="R239" s="14"/>
      <c r="S239" s="13"/>
      <c r="T239" s="4">
        <f t="shared" si="21"/>
        <v>0</v>
      </c>
      <c r="U239" s="4">
        <f t="shared" si="25"/>
        <v>0</v>
      </c>
      <c r="V239" s="4">
        <f t="shared" si="25"/>
        <v>0</v>
      </c>
      <c r="W239" s="4">
        <f t="shared" si="25"/>
        <v>0</v>
      </c>
      <c r="X239" s="4">
        <f t="shared" si="25"/>
        <v>0</v>
      </c>
      <c r="Y239" s="4">
        <f t="shared" si="25"/>
        <v>0</v>
      </c>
      <c r="Z239" s="4">
        <f t="shared" si="25"/>
        <v>0</v>
      </c>
      <c r="AA239" s="4">
        <f t="shared" si="23"/>
        <v>0</v>
      </c>
      <c r="AB239" s="4">
        <f t="shared" si="24"/>
        <v>0</v>
      </c>
    </row>
    <row r="240" spans="1:28" s="10" customFormat="1" ht="15.95" customHeight="1" x14ac:dyDescent="0.2">
      <c r="A240" s="26">
        <v>220</v>
      </c>
      <c r="B240" s="99"/>
      <c r="C240" s="103"/>
      <c r="D240" s="103"/>
      <c r="E240" s="103"/>
      <c r="F240" s="103"/>
      <c r="G240" s="103"/>
      <c r="H240" s="103"/>
      <c r="I240" s="103"/>
      <c r="J240" s="104"/>
      <c r="K240" s="104"/>
      <c r="L240" s="104"/>
      <c r="M240" s="104"/>
      <c r="N240" s="104"/>
      <c r="O240" s="104"/>
      <c r="P240" s="105"/>
      <c r="R240" s="14"/>
      <c r="S240" s="13"/>
      <c r="T240" s="4">
        <f t="shared" si="21"/>
        <v>0</v>
      </c>
      <c r="U240" s="4">
        <f t="shared" si="25"/>
        <v>0</v>
      </c>
      <c r="V240" s="4">
        <f t="shared" si="25"/>
        <v>0</v>
      </c>
      <c r="W240" s="4">
        <f t="shared" si="25"/>
        <v>0</v>
      </c>
      <c r="X240" s="4">
        <f t="shared" si="25"/>
        <v>0</v>
      </c>
      <c r="Y240" s="4">
        <f t="shared" si="25"/>
        <v>0</v>
      </c>
      <c r="Z240" s="4">
        <f t="shared" si="25"/>
        <v>0</v>
      </c>
      <c r="AA240" s="4">
        <f t="shared" si="23"/>
        <v>0</v>
      </c>
      <c r="AB240" s="4">
        <f t="shared" si="24"/>
        <v>0</v>
      </c>
    </row>
    <row r="241" spans="1:28" s="10" customFormat="1" ht="15.95" customHeight="1" x14ac:dyDescent="0.2">
      <c r="A241" s="26">
        <v>221</v>
      </c>
      <c r="B241" s="99"/>
      <c r="C241" s="103"/>
      <c r="D241" s="103"/>
      <c r="E241" s="103"/>
      <c r="F241" s="103"/>
      <c r="G241" s="103"/>
      <c r="H241" s="103"/>
      <c r="I241" s="103"/>
      <c r="J241" s="104"/>
      <c r="K241" s="104"/>
      <c r="L241" s="104"/>
      <c r="M241" s="104"/>
      <c r="N241" s="104"/>
      <c r="O241" s="104"/>
      <c r="P241" s="105"/>
      <c r="R241" s="14"/>
      <c r="S241" s="13"/>
      <c r="T241" s="4">
        <f t="shared" si="21"/>
        <v>0</v>
      </c>
      <c r="U241" s="4">
        <f t="shared" si="25"/>
        <v>0</v>
      </c>
      <c r="V241" s="4">
        <f t="shared" si="25"/>
        <v>0</v>
      </c>
      <c r="W241" s="4">
        <f t="shared" si="25"/>
        <v>0</v>
      </c>
      <c r="X241" s="4">
        <f t="shared" si="25"/>
        <v>0</v>
      </c>
      <c r="Y241" s="4">
        <f t="shared" si="25"/>
        <v>0</v>
      </c>
      <c r="Z241" s="4">
        <f t="shared" si="25"/>
        <v>0</v>
      </c>
      <c r="AA241" s="4">
        <f t="shared" si="23"/>
        <v>0</v>
      </c>
      <c r="AB241" s="4">
        <f t="shared" si="24"/>
        <v>0</v>
      </c>
    </row>
    <row r="242" spans="1:28" s="10" customFormat="1" ht="15.95" customHeight="1" x14ac:dyDescent="0.2">
      <c r="A242" s="26">
        <v>222</v>
      </c>
      <c r="B242" s="99"/>
      <c r="C242" s="103"/>
      <c r="D242" s="103"/>
      <c r="E242" s="103"/>
      <c r="F242" s="103"/>
      <c r="G242" s="103"/>
      <c r="H242" s="103"/>
      <c r="I242" s="103"/>
      <c r="J242" s="104"/>
      <c r="K242" s="104"/>
      <c r="L242" s="104"/>
      <c r="M242" s="104"/>
      <c r="N242" s="104"/>
      <c r="O242" s="104"/>
      <c r="P242" s="105"/>
      <c r="R242" s="14"/>
      <c r="S242" s="13"/>
      <c r="T242" s="4">
        <f t="shared" si="21"/>
        <v>0</v>
      </c>
      <c r="U242" s="4">
        <f t="shared" si="25"/>
        <v>0</v>
      </c>
      <c r="V242" s="4">
        <f t="shared" si="25"/>
        <v>0</v>
      </c>
      <c r="W242" s="4">
        <f t="shared" si="25"/>
        <v>0</v>
      </c>
      <c r="X242" s="4">
        <f t="shared" si="25"/>
        <v>0</v>
      </c>
      <c r="Y242" s="4">
        <f t="shared" si="25"/>
        <v>0</v>
      </c>
      <c r="Z242" s="4">
        <f t="shared" si="25"/>
        <v>0</v>
      </c>
      <c r="AA242" s="4">
        <f t="shared" si="23"/>
        <v>0</v>
      </c>
      <c r="AB242" s="4">
        <f t="shared" si="24"/>
        <v>0</v>
      </c>
    </row>
    <row r="243" spans="1:28" s="10" customFormat="1" ht="15.95" customHeight="1" x14ac:dyDescent="0.2">
      <c r="A243" s="26">
        <v>223</v>
      </c>
      <c r="B243" s="99"/>
      <c r="C243" s="103"/>
      <c r="D243" s="103"/>
      <c r="E243" s="103"/>
      <c r="F243" s="103"/>
      <c r="G243" s="103"/>
      <c r="H243" s="103"/>
      <c r="I243" s="103"/>
      <c r="J243" s="104"/>
      <c r="K243" s="104"/>
      <c r="L243" s="104"/>
      <c r="M243" s="104"/>
      <c r="N243" s="104"/>
      <c r="O243" s="104"/>
      <c r="P243" s="105"/>
      <c r="R243" s="14"/>
      <c r="S243" s="13"/>
      <c r="T243" s="4">
        <f t="shared" si="21"/>
        <v>0</v>
      </c>
      <c r="U243" s="4">
        <f t="shared" si="25"/>
        <v>0</v>
      </c>
      <c r="V243" s="4">
        <f t="shared" si="25"/>
        <v>0</v>
      </c>
      <c r="W243" s="4">
        <f t="shared" si="25"/>
        <v>0</v>
      </c>
      <c r="X243" s="4">
        <f t="shared" si="25"/>
        <v>0</v>
      </c>
      <c r="Y243" s="4">
        <f t="shared" si="25"/>
        <v>0</v>
      </c>
      <c r="Z243" s="4">
        <f t="shared" si="25"/>
        <v>0</v>
      </c>
      <c r="AA243" s="4">
        <f t="shared" si="23"/>
        <v>0</v>
      </c>
      <c r="AB243" s="4">
        <f t="shared" si="24"/>
        <v>0</v>
      </c>
    </row>
    <row r="244" spans="1:28" s="10" customFormat="1" ht="15.95" customHeight="1" x14ac:dyDescent="0.2">
      <c r="A244" s="26">
        <v>224</v>
      </c>
      <c r="B244" s="99"/>
      <c r="C244" s="103"/>
      <c r="D244" s="103"/>
      <c r="E244" s="103"/>
      <c r="F244" s="103"/>
      <c r="G244" s="103"/>
      <c r="H244" s="103"/>
      <c r="I244" s="103"/>
      <c r="J244" s="104"/>
      <c r="K244" s="104"/>
      <c r="L244" s="104"/>
      <c r="M244" s="104"/>
      <c r="N244" s="104"/>
      <c r="O244" s="104"/>
      <c r="P244" s="105"/>
      <c r="R244" s="14"/>
      <c r="S244" s="13"/>
      <c r="T244" s="4">
        <f t="shared" si="21"/>
        <v>0</v>
      </c>
      <c r="U244" s="4">
        <f t="shared" si="25"/>
        <v>0</v>
      </c>
      <c r="V244" s="4">
        <f t="shared" si="25"/>
        <v>0</v>
      </c>
      <c r="W244" s="4">
        <f t="shared" si="25"/>
        <v>0</v>
      </c>
      <c r="X244" s="4">
        <f t="shared" si="25"/>
        <v>0</v>
      </c>
      <c r="Y244" s="4">
        <f t="shared" si="25"/>
        <v>0</v>
      </c>
      <c r="Z244" s="4">
        <f t="shared" si="25"/>
        <v>0</v>
      </c>
      <c r="AA244" s="4">
        <f t="shared" si="23"/>
        <v>0</v>
      </c>
      <c r="AB244" s="4">
        <f t="shared" si="24"/>
        <v>0</v>
      </c>
    </row>
    <row r="245" spans="1:28" s="10" customFormat="1" ht="15.95" customHeight="1" x14ac:dyDescent="0.2">
      <c r="A245" s="26">
        <v>225</v>
      </c>
      <c r="B245" s="99"/>
      <c r="C245" s="103"/>
      <c r="D245" s="103"/>
      <c r="E245" s="103"/>
      <c r="F245" s="103"/>
      <c r="G245" s="103"/>
      <c r="H245" s="103"/>
      <c r="I245" s="103"/>
      <c r="J245" s="104"/>
      <c r="K245" s="104"/>
      <c r="L245" s="104"/>
      <c r="M245" s="104"/>
      <c r="N245" s="104"/>
      <c r="O245" s="104"/>
      <c r="P245" s="105"/>
      <c r="R245" s="14"/>
      <c r="S245" s="13"/>
      <c r="T245" s="4">
        <f t="shared" si="21"/>
        <v>0</v>
      </c>
      <c r="U245" s="4">
        <f t="shared" ref="U245:Z251" si="26">((((IF($G245=U$20,$G245*$C245,"0"))+(IF($H245=U$20,$H245*$C245,"0"))+(IF($I245=U$20,$I245*$D245,"0"))+(IF($J245=U$20,$J245*$D245,"0")))*$E245)/1000)/U$20</f>
        <v>0</v>
      </c>
      <c r="V245" s="4">
        <f t="shared" si="26"/>
        <v>0</v>
      </c>
      <c r="W245" s="4">
        <f t="shared" si="26"/>
        <v>0</v>
      </c>
      <c r="X245" s="4">
        <f t="shared" si="26"/>
        <v>0</v>
      </c>
      <c r="Y245" s="4">
        <f t="shared" si="26"/>
        <v>0</v>
      </c>
      <c r="Z245" s="4">
        <f t="shared" si="26"/>
        <v>0</v>
      </c>
      <c r="AA245" s="4">
        <f t="shared" si="23"/>
        <v>0</v>
      </c>
      <c r="AB245" s="4">
        <f t="shared" si="24"/>
        <v>0</v>
      </c>
    </row>
    <row r="246" spans="1:28" s="10" customFormat="1" ht="15.95" customHeight="1" x14ac:dyDescent="0.2">
      <c r="A246" s="26">
        <v>226</v>
      </c>
      <c r="B246" s="99"/>
      <c r="C246" s="103"/>
      <c r="D246" s="103"/>
      <c r="E246" s="103"/>
      <c r="F246" s="103"/>
      <c r="G246" s="103"/>
      <c r="H246" s="103"/>
      <c r="I246" s="103"/>
      <c r="J246" s="104"/>
      <c r="K246" s="104"/>
      <c r="L246" s="104"/>
      <c r="M246" s="104"/>
      <c r="N246" s="104"/>
      <c r="O246" s="104"/>
      <c r="P246" s="105"/>
      <c r="R246" s="14"/>
      <c r="S246" s="13"/>
      <c r="T246" s="4">
        <f t="shared" si="21"/>
        <v>0</v>
      </c>
      <c r="U246" s="4">
        <f t="shared" si="26"/>
        <v>0</v>
      </c>
      <c r="V246" s="4">
        <f t="shared" si="26"/>
        <v>0</v>
      </c>
      <c r="W246" s="4">
        <f t="shared" si="26"/>
        <v>0</v>
      </c>
      <c r="X246" s="4">
        <f t="shared" si="26"/>
        <v>0</v>
      </c>
      <c r="Y246" s="4">
        <f t="shared" si="26"/>
        <v>0</v>
      </c>
      <c r="Z246" s="4">
        <f t="shared" si="26"/>
        <v>0</v>
      </c>
      <c r="AA246" s="4">
        <f t="shared" si="23"/>
        <v>0</v>
      </c>
      <c r="AB246" s="4">
        <f t="shared" si="24"/>
        <v>0</v>
      </c>
    </row>
    <row r="247" spans="1:28" s="10" customFormat="1" ht="15.95" customHeight="1" x14ac:dyDescent="0.2">
      <c r="A247" s="26">
        <v>227</v>
      </c>
      <c r="B247" s="99"/>
      <c r="C247" s="103"/>
      <c r="D247" s="103"/>
      <c r="E247" s="103"/>
      <c r="F247" s="103"/>
      <c r="G247" s="103"/>
      <c r="H247" s="103"/>
      <c r="I247" s="103"/>
      <c r="J247" s="104"/>
      <c r="K247" s="104"/>
      <c r="L247" s="104"/>
      <c r="M247" s="104"/>
      <c r="N247" s="104"/>
      <c r="O247" s="104"/>
      <c r="P247" s="105"/>
      <c r="R247" s="14"/>
      <c r="S247" s="13"/>
      <c r="T247" s="4">
        <f t="shared" si="21"/>
        <v>0</v>
      </c>
      <c r="U247" s="4">
        <f t="shared" si="26"/>
        <v>0</v>
      </c>
      <c r="V247" s="4">
        <f t="shared" si="26"/>
        <v>0</v>
      </c>
      <c r="W247" s="4">
        <f t="shared" si="26"/>
        <v>0</v>
      </c>
      <c r="X247" s="4">
        <f t="shared" si="26"/>
        <v>0</v>
      </c>
      <c r="Y247" s="4">
        <f t="shared" si="26"/>
        <v>0</v>
      </c>
      <c r="Z247" s="4">
        <f t="shared" si="26"/>
        <v>0</v>
      </c>
      <c r="AA247" s="4">
        <f t="shared" si="23"/>
        <v>0</v>
      </c>
      <c r="AB247" s="4">
        <f t="shared" si="24"/>
        <v>0</v>
      </c>
    </row>
    <row r="248" spans="1:28" s="10" customFormat="1" ht="15.95" customHeight="1" x14ac:dyDescent="0.2">
      <c r="A248" s="26">
        <v>228</v>
      </c>
      <c r="B248" s="99"/>
      <c r="C248" s="103"/>
      <c r="D248" s="103"/>
      <c r="E248" s="103"/>
      <c r="F248" s="103"/>
      <c r="G248" s="103"/>
      <c r="H248" s="103"/>
      <c r="I248" s="103"/>
      <c r="J248" s="104"/>
      <c r="K248" s="104"/>
      <c r="L248" s="104"/>
      <c r="M248" s="104"/>
      <c r="N248" s="104"/>
      <c r="O248" s="104"/>
      <c r="P248" s="105"/>
      <c r="R248" s="14"/>
      <c r="S248" s="13"/>
      <c r="T248" s="4">
        <f t="shared" si="21"/>
        <v>0</v>
      </c>
      <c r="U248" s="4">
        <f t="shared" si="26"/>
        <v>0</v>
      </c>
      <c r="V248" s="4">
        <f t="shared" si="26"/>
        <v>0</v>
      </c>
      <c r="W248" s="4">
        <f t="shared" si="26"/>
        <v>0</v>
      </c>
      <c r="X248" s="4">
        <f t="shared" si="26"/>
        <v>0</v>
      </c>
      <c r="Y248" s="4">
        <f t="shared" si="26"/>
        <v>0</v>
      </c>
      <c r="Z248" s="4">
        <f t="shared" si="26"/>
        <v>0</v>
      </c>
      <c r="AA248" s="4">
        <f t="shared" si="23"/>
        <v>0</v>
      </c>
      <c r="AB248" s="4">
        <f t="shared" si="24"/>
        <v>0</v>
      </c>
    </row>
    <row r="249" spans="1:28" s="10" customFormat="1" ht="15.95" customHeight="1" x14ac:dyDescent="0.2">
      <c r="A249" s="26">
        <v>229</v>
      </c>
      <c r="B249" s="99"/>
      <c r="C249" s="103"/>
      <c r="D249" s="103"/>
      <c r="E249" s="103"/>
      <c r="F249" s="103"/>
      <c r="G249" s="103"/>
      <c r="H249" s="103"/>
      <c r="I249" s="103"/>
      <c r="J249" s="104"/>
      <c r="K249" s="104"/>
      <c r="L249" s="104"/>
      <c r="M249" s="104"/>
      <c r="N249" s="104"/>
      <c r="O249" s="104"/>
      <c r="P249" s="105"/>
      <c r="R249" s="14"/>
      <c r="S249" s="13"/>
      <c r="T249" s="4">
        <f t="shared" si="21"/>
        <v>0</v>
      </c>
      <c r="U249" s="4">
        <f t="shared" si="26"/>
        <v>0</v>
      </c>
      <c r="V249" s="4">
        <f t="shared" si="26"/>
        <v>0</v>
      </c>
      <c r="W249" s="4">
        <f t="shared" si="26"/>
        <v>0</v>
      </c>
      <c r="X249" s="4">
        <f t="shared" si="26"/>
        <v>0</v>
      </c>
      <c r="Y249" s="4">
        <f t="shared" si="26"/>
        <v>0</v>
      </c>
      <c r="Z249" s="4">
        <f t="shared" si="26"/>
        <v>0</v>
      </c>
      <c r="AA249" s="4">
        <f t="shared" si="23"/>
        <v>0</v>
      </c>
      <c r="AB249" s="4">
        <f t="shared" si="24"/>
        <v>0</v>
      </c>
    </row>
    <row r="250" spans="1:28" s="10" customFormat="1" ht="15.95" customHeight="1" x14ac:dyDescent="0.2">
      <c r="A250" s="26">
        <v>230</v>
      </c>
      <c r="B250" s="99"/>
      <c r="C250" s="103"/>
      <c r="D250" s="103"/>
      <c r="E250" s="103"/>
      <c r="F250" s="103"/>
      <c r="G250" s="103"/>
      <c r="H250" s="103"/>
      <c r="I250" s="103"/>
      <c r="J250" s="104"/>
      <c r="K250" s="104"/>
      <c r="L250" s="104"/>
      <c r="M250" s="104"/>
      <c r="N250" s="104"/>
      <c r="O250" s="104"/>
      <c r="P250" s="105"/>
      <c r="R250" s="14"/>
      <c r="S250" s="13"/>
      <c r="T250" s="4">
        <f t="shared" si="21"/>
        <v>0</v>
      </c>
      <c r="U250" s="4">
        <f t="shared" si="26"/>
        <v>0</v>
      </c>
      <c r="V250" s="4">
        <f t="shared" si="26"/>
        <v>0</v>
      </c>
      <c r="W250" s="4">
        <f t="shared" si="26"/>
        <v>0</v>
      </c>
      <c r="X250" s="4">
        <f t="shared" si="26"/>
        <v>0</v>
      </c>
      <c r="Y250" s="4">
        <f t="shared" si="26"/>
        <v>0</v>
      </c>
      <c r="Z250" s="4">
        <f t="shared" si="26"/>
        <v>0</v>
      </c>
      <c r="AA250" s="4">
        <f t="shared" si="23"/>
        <v>0</v>
      </c>
      <c r="AB250" s="4">
        <f t="shared" si="24"/>
        <v>0</v>
      </c>
    </row>
    <row r="251" spans="1:28" s="10" customFormat="1" ht="15.95" customHeight="1" thickBot="1" x14ac:dyDescent="0.25">
      <c r="A251" s="127">
        <v>231</v>
      </c>
      <c r="B251" s="106"/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O251" s="108"/>
      <c r="P251" s="109"/>
      <c r="R251" s="14"/>
      <c r="S251" s="13"/>
      <c r="T251" s="4">
        <f t="shared" si="21"/>
        <v>0</v>
      </c>
      <c r="U251" s="4">
        <f t="shared" si="26"/>
        <v>0</v>
      </c>
      <c r="V251" s="4">
        <f t="shared" si="26"/>
        <v>0</v>
      </c>
      <c r="W251" s="4">
        <f t="shared" si="26"/>
        <v>0</v>
      </c>
      <c r="X251" s="4">
        <f t="shared" si="26"/>
        <v>0</v>
      </c>
      <c r="Y251" s="4">
        <f t="shared" si="26"/>
        <v>0</v>
      </c>
      <c r="Z251" s="4">
        <f t="shared" si="26"/>
        <v>0</v>
      </c>
      <c r="AA251" s="4">
        <f t="shared" si="23"/>
        <v>0</v>
      </c>
      <c r="AB251" s="4">
        <f t="shared" si="24"/>
        <v>0</v>
      </c>
    </row>
    <row r="252" spans="1:28" s="10" customFormat="1" ht="15.95" customHeight="1" x14ac:dyDescent="0.2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72"/>
      <c r="R252" s="14"/>
      <c r="S252" s="13"/>
      <c r="T252" s="4"/>
      <c r="U252" s="4"/>
      <c r="V252" s="4"/>
      <c r="W252" s="4"/>
      <c r="X252" s="4"/>
      <c r="Y252" s="4"/>
      <c r="Z252" s="4"/>
    </row>
    <row r="253" spans="1:28" s="10" customFormat="1" ht="15.95" customHeight="1" x14ac:dyDescent="0.2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72"/>
      <c r="R253" s="14"/>
      <c r="S253" s="13"/>
      <c r="T253" s="4"/>
      <c r="U253" s="4"/>
      <c r="V253" s="4"/>
      <c r="W253" s="4"/>
      <c r="X253" s="4"/>
      <c r="Y253" s="4"/>
      <c r="Z253" s="4"/>
    </row>
    <row r="254" spans="1:28" s="10" customFormat="1" ht="15.95" customHeight="1" x14ac:dyDescent="0.2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72"/>
      <c r="R254" s="14"/>
      <c r="S254" s="13"/>
      <c r="T254" s="4"/>
      <c r="U254" s="4"/>
      <c r="V254" s="4"/>
      <c r="W254" s="4"/>
      <c r="X254" s="4"/>
      <c r="Y254" s="4"/>
      <c r="Z254" s="4"/>
    </row>
    <row r="255" spans="1:28" s="10" customFormat="1" ht="15.95" customHeight="1" x14ac:dyDescent="0.2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72"/>
      <c r="R255" s="14"/>
      <c r="S255" s="13"/>
      <c r="T255" s="4"/>
      <c r="U255" s="4"/>
      <c r="V255" s="4"/>
      <c r="W255" s="4"/>
      <c r="X255" s="4"/>
      <c r="Y255" s="4"/>
      <c r="Z255" s="4"/>
    </row>
    <row r="256" spans="1:28" s="10" customFormat="1" ht="15.95" customHeight="1" x14ac:dyDescent="0.2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72"/>
      <c r="R256" s="14"/>
      <c r="S256" s="13"/>
      <c r="T256" s="4"/>
      <c r="U256" s="4"/>
      <c r="V256" s="4"/>
      <c r="W256" s="4"/>
      <c r="X256" s="4"/>
      <c r="Y256" s="4"/>
      <c r="Z256" s="4"/>
    </row>
    <row r="257" spans="1:26" s="10" customFormat="1" ht="15.95" customHeight="1" x14ac:dyDescent="0.2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72"/>
      <c r="R257" s="14"/>
      <c r="S257" s="13"/>
      <c r="T257" s="4"/>
      <c r="U257" s="4"/>
      <c r="V257" s="4"/>
      <c r="W257" s="4"/>
      <c r="X257" s="4"/>
      <c r="Y257" s="4"/>
      <c r="Z257" s="4"/>
    </row>
    <row r="258" spans="1:26" s="10" customFormat="1" ht="15.95" customHeight="1" x14ac:dyDescent="0.2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72"/>
      <c r="R258" s="14"/>
      <c r="S258" s="13"/>
      <c r="T258" s="4"/>
      <c r="U258" s="4"/>
      <c r="V258" s="4"/>
      <c r="W258" s="4"/>
      <c r="X258" s="4"/>
      <c r="Y258" s="4"/>
      <c r="Z258" s="4"/>
    </row>
    <row r="259" spans="1:26" s="10" customFormat="1" ht="15.95" customHeight="1" x14ac:dyDescent="0.2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72"/>
      <c r="R259" s="14"/>
      <c r="S259" s="13"/>
      <c r="T259" s="4"/>
      <c r="U259" s="4"/>
      <c r="V259" s="4"/>
      <c r="W259" s="4"/>
      <c r="X259" s="4"/>
      <c r="Y259" s="4"/>
      <c r="Z259" s="4"/>
    </row>
    <row r="260" spans="1:26" s="10" customFormat="1" ht="15.95" customHeight="1" x14ac:dyDescent="0.2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72"/>
      <c r="R260" s="14"/>
      <c r="S260" s="13"/>
      <c r="T260" s="4"/>
      <c r="U260" s="4"/>
      <c r="V260" s="4"/>
      <c r="W260" s="4"/>
      <c r="X260" s="4"/>
      <c r="Y260" s="4"/>
      <c r="Z260" s="4"/>
    </row>
    <row r="261" spans="1:26" s="10" customFormat="1" ht="15.95" customHeight="1" x14ac:dyDescent="0.2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72"/>
      <c r="R261" s="14"/>
      <c r="S261" s="13"/>
      <c r="T261" s="4"/>
      <c r="U261" s="4"/>
      <c r="V261" s="4"/>
      <c r="W261" s="4"/>
      <c r="X261" s="4"/>
      <c r="Y261" s="4"/>
      <c r="Z261" s="4"/>
    </row>
    <row r="262" spans="1:26" s="10" customFormat="1" ht="15.95" customHeight="1" x14ac:dyDescent="0.2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72"/>
      <c r="R262" s="14"/>
      <c r="S262" s="13"/>
      <c r="T262" s="4"/>
      <c r="U262" s="4"/>
      <c r="V262" s="4"/>
      <c r="W262" s="4"/>
      <c r="X262" s="4"/>
      <c r="Y262" s="4"/>
      <c r="Z262" s="4"/>
    </row>
    <row r="263" spans="1:26" s="10" customFormat="1" ht="15.95" customHeight="1" x14ac:dyDescent="0.2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72"/>
      <c r="R263" s="14"/>
      <c r="S263" s="13"/>
      <c r="T263" s="4"/>
      <c r="U263" s="4"/>
      <c r="V263" s="4"/>
      <c r="W263" s="4"/>
      <c r="X263" s="4"/>
      <c r="Y263" s="4"/>
      <c r="Z263" s="4"/>
    </row>
    <row r="264" spans="1:26" s="10" customFormat="1" ht="15.95" customHeight="1" x14ac:dyDescent="0.2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72"/>
      <c r="R264" s="14"/>
      <c r="S264" s="13"/>
      <c r="T264" s="4"/>
      <c r="U264" s="4"/>
      <c r="V264" s="4"/>
      <c r="W264" s="4"/>
      <c r="X264" s="4"/>
      <c r="Y264" s="4"/>
      <c r="Z264" s="4"/>
    </row>
    <row r="265" spans="1:26" s="10" customFormat="1" ht="15.95" customHeight="1" x14ac:dyDescent="0.2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72"/>
      <c r="R265" s="14"/>
      <c r="S265" s="13"/>
      <c r="T265" s="4"/>
      <c r="U265" s="4"/>
      <c r="V265" s="4"/>
      <c r="W265" s="4"/>
      <c r="X265" s="4"/>
      <c r="Y265" s="4"/>
      <c r="Z265" s="4"/>
    </row>
    <row r="266" spans="1:26" s="10" customFormat="1" ht="15.95" customHeight="1" x14ac:dyDescent="0.2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72"/>
      <c r="R266" s="14"/>
      <c r="S266" s="13"/>
      <c r="T266" s="4"/>
      <c r="U266" s="4"/>
      <c r="V266" s="4"/>
      <c r="W266" s="4"/>
      <c r="X266" s="4"/>
      <c r="Y266" s="4"/>
      <c r="Z266" s="4"/>
    </row>
    <row r="267" spans="1:26" s="10" customFormat="1" ht="15.95" customHeight="1" x14ac:dyDescent="0.2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72"/>
      <c r="R267" s="14"/>
      <c r="S267" s="13"/>
      <c r="T267" s="4"/>
      <c r="U267" s="4"/>
      <c r="V267" s="4"/>
      <c r="W267" s="4"/>
      <c r="X267" s="4"/>
      <c r="Y267" s="4"/>
      <c r="Z267" s="4"/>
    </row>
    <row r="268" spans="1:26" s="10" customFormat="1" ht="15.95" customHeight="1" x14ac:dyDescent="0.2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72"/>
      <c r="R268" s="14"/>
      <c r="S268" s="13"/>
      <c r="T268" s="4"/>
      <c r="U268" s="4"/>
      <c r="V268" s="4"/>
      <c r="W268" s="4"/>
      <c r="X268" s="4"/>
      <c r="Y268" s="4"/>
      <c r="Z268" s="4"/>
    </row>
    <row r="269" spans="1:26" s="10" customFormat="1" ht="15.95" customHeight="1" x14ac:dyDescent="0.2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72"/>
      <c r="R269" s="14"/>
      <c r="S269" s="13"/>
      <c r="T269" s="4"/>
      <c r="U269" s="4"/>
      <c r="V269" s="4"/>
      <c r="W269" s="4"/>
      <c r="X269" s="4"/>
      <c r="Y269" s="4"/>
      <c r="Z269" s="4"/>
    </row>
    <row r="270" spans="1:26" s="10" customFormat="1" ht="15.95" customHeight="1" x14ac:dyDescent="0.2">
      <c r="A270" s="30"/>
      <c r="B270" s="31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72"/>
      <c r="R270" s="14"/>
      <c r="S270" s="13"/>
      <c r="T270" s="4"/>
      <c r="U270" s="4"/>
      <c r="V270" s="4"/>
      <c r="W270" s="4"/>
      <c r="X270" s="4"/>
      <c r="Y270" s="4"/>
      <c r="Z270" s="4"/>
    </row>
    <row r="271" spans="1:26" s="10" customFormat="1" ht="15.95" customHeight="1" x14ac:dyDescent="0.2">
      <c r="A271" s="30"/>
      <c r="B271" s="31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72"/>
      <c r="R271" s="14"/>
      <c r="S271" s="13"/>
      <c r="T271" s="4"/>
      <c r="U271" s="4"/>
      <c r="V271" s="4"/>
      <c r="W271" s="4"/>
      <c r="X271" s="4"/>
      <c r="Y271" s="4"/>
      <c r="Z271" s="4"/>
    </row>
    <row r="272" spans="1:26" s="10" customFormat="1" ht="15.95" customHeight="1" x14ac:dyDescent="0.2">
      <c r="A272" s="30"/>
      <c r="B272" s="31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72"/>
      <c r="R272" s="14"/>
      <c r="S272" s="13"/>
      <c r="T272" s="4"/>
      <c r="U272" s="4"/>
      <c r="V272" s="4"/>
      <c r="W272" s="4"/>
      <c r="X272" s="4"/>
      <c r="Y272" s="4"/>
      <c r="Z272" s="4"/>
    </row>
    <row r="273" spans="1:26" s="10" customFormat="1" ht="15.95" customHeight="1" x14ac:dyDescent="0.2">
      <c r="A273" s="30"/>
      <c r="B273" s="31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72"/>
      <c r="R273" s="14"/>
      <c r="S273" s="13"/>
      <c r="T273" s="4"/>
      <c r="U273" s="4"/>
      <c r="V273" s="4"/>
      <c r="W273" s="4"/>
      <c r="X273" s="4"/>
      <c r="Y273" s="4"/>
      <c r="Z273" s="4"/>
    </row>
    <row r="274" spans="1:26" s="10" customFormat="1" ht="15.95" customHeight="1" x14ac:dyDescent="0.2">
      <c r="A274" s="30"/>
      <c r="B274" s="31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72"/>
      <c r="R274" s="14"/>
      <c r="S274" s="13"/>
      <c r="T274" s="4"/>
      <c r="U274" s="4"/>
      <c r="V274" s="4"/>
      <c r="W274" s="4"/>
      <c r="X274" s="4"/>
      <c r="Y274" s="4"/>
      <c r="Z274" s="4"/>
    </row>
    <row r="275" spans="1:26" s="10" customFormat="1" ht="15.95" customHeight="1" x14ac:dyDescent="0.2">
      <c r="A275" s="30"/>
      <c r="B275" s="31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72"/>
      <c r="R275" s="14"/>
      <c r="S275" s="13"/>
      <c r="T275" s="4"/>
      <c r="U275" s="4"/>
      <c r="V275" s="4"/>
      <c r="W275" s="4"/>
      <c r="X275" s="4"/>
      <c r="Y275" s="4"/>
      <c r="Z275" s="4"/>
    </row>
    <row r="276" spans="1:26" s="10" customFormat="1" ht="15.95" customHeight="1" x14ac:dyDescent="0.2">
      <c r="A276" s="30"/>
      <c r="B276" s="31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72"/>
      <c r="R276" s="14"/>
      <c r="S276" s="13"/>
      <c r="T276" s="4"/>
      <c r="U276" s="4"/>
      <c r="V276" s="4"/>
      <c r="W276" s="4"/>
      <c r="X276" s="4"/>
      <c r="Y276" s="4"/>
      <c r="Z276" s="4"/>
    </row>
    <row r="277" spans="1:26" s="10" customFormat="1" ht="15.95" customHeight="1" x14ac:dyDescent="0.2">
      <c r="A277" s="30"/>
      <c r="B277" s="31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72"/>
      <c r="R277" s="14"/>
      <c r="S277" s="13"/>
      <c r="T277" s="4"/>
      <c r="U277" s="4"/>
      <c r="V277" s="4"/>
      <c r="W277" s="4"/>
      <c r="X277" s="4"/>
      <c r="Y277" s="4"/>
      <c r="Z277" s="4"/>
    </row>
    <row r="278" spans="1:26" s="10" customFormat="1" ht="15.95" customHeight="1" x14ac:dyDescent="0.2">
      <c r="A278" s="30"/>
      <c r="B278" s="31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72"/>
      <c r="R278" s="14"/>
      <c r="S278" s="13"/>
      <c r="T278" s="4"/>
      <c r="U278" s="4"/>
      <c r="V278" s="4"/>
      <c r="W278" s="4"/>
      <c r="X278" s="4"/>
      <c r="Y278" s="4"/>
      <c r="Z278" s="4"/>
    </row>
    <row r="279" spans="1:26" s="10" customFormat="1" ht="15.95" customHeight="1" x14ac:dyDescent="0.2">
      <c r="A279" s="30"/>
      <c r="B279" s="31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72"/>
      <c r="R279" s="14"/>
      <c r="S279" s="13"/>
      <c r="T279" s="4"/>
      <c r="U279" s="4"/>
      <c r="V279" s="4"/>
      <c r="W279" s="4"/>
      <c r="X279" s="4"/>
      <c r="Y279" s="4"/>
      <c r="Z279" s="4"/>
    </row>
    <row r="280" spans="1:26" s="10" customFormat="1" ht="15.95" customHeight="1" x14ac:dyDescent="0.2">
      <c r="A280" s="30"/>
      <c r="B280" s="31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72"/>
      <c r="R280" s="14"/>
      <c r="S280" s="13"/>
      <c r="T280" s="4"/>
      <c r="U280" s="4"/>
      <c r="V280" s="4"/>
      <c r="W280" s="4"/>
      <c r="X280" s="4"/>
      <c r="Y280" s="4"/>
      <c r="Z280" s="4"/>
    </row>
    <row r="281" spans="1:26" s="10" customFormat="1" ht="15.95" customHeight="1" x14ac:dyDescent="0.2">
      <c r="A281" s="30"/>
      <c r="B281" s="31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72"/>
      <c r="R281" s="14"/>
      <c r="S281" s="13"/>
      <c r="T281" s="4"/>
      <c r="U281" s="4"/>
      <c r="V281" s="4"/>
      <c r="W281" s="4"/>
      <c r="X281" s="4"/>
      <c r="Y281" s="4"/>
      <c r="Z281" s="4"/>
    </row>
    <row r="282" spans="1:26" s="10" customFormat="1" ht="15.95" customHeight="1" x14ac:dyDescent="0.2">
      <c r="A282" s="30"/>
      <c r="B282" s="31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72"/>
      <c r="R282" s="14"/>
      <c r="S282" s="13"/>
      <c r="T282" s="4"/>
      <c r="U282" s="4"/>
      <c r="V282" s="4"/>
      <c r="W282" s="4"/>
      <c r="X282" s="4"/>
      <c r="Y282" s="4"/>
      <c r="Z282" s="4"/>
    </row>
    <row r="283" spans="1:26" s="10" customFormat="1" ht="15.95" customHeight="1" x14ac:dyDescent="0.2">
      <c r="A283" s="30"/>
      <c r="B283" s="31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72"/>
      <c r="R283" s="14"/>
      <c r="S283" s="13"/>
      <c r="T283" s="4"/>
      <c r="U283" s="4"/>
      <c r="V283" s="4"/>
      <c r="W283" s="4"/>
      <c r="X283" s="4"/>
      <c r="Y283" s="4"/>
      <c r="Z283" s="4"/>
    </row>
    <row r="284" spans="1:26" s="10" customFormat="1" ht="15.95" customHeight="1" x14ac:dyDescent="0.2">
      <c r="A284" s="30"/>
      <c r="B284" s="3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72"/>
      <c r="R284" s="14"/>
      <c r="S284" s="13"/>
      <c r="T284" s="4"/>
      <c r="U284" s="4"/>
      <c r="V284" s="4"/>
      <c r="W284" s="4"/>
      <c r="X284" s="4"/>
      <c r="Y284" s="4"/>
      <c r="Z284" s="4"/>
    </row>
    <row r="285" spans="1:26" s="10" customFormat="1" ht="15.95" customHeight="1" x14ac:dyDescent="0.2">
      <c r="A285" s="30"/>
      <c r="B285" s="3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72"/>
      <c r="R285" s="14"/>
      <c r="S285" s="13"/>
      <c r="T285" s="4"/>
      <c r="U285" s="4"/>
      <c r="V285" s="4"/>
      <c r="W285" s="4"/>
      <c r="X285" s="4"/>
      <c r="Y285" s="4"/>
      <c r="Z285" s="4"/>
    </row>
    <row r="286" spans="1:26" s="10" customFormat="1" ht="15.95" customHeight="1" x14ac:dyDescent="0.2">
      <c r="A286" s="30"/>
      <c r="B286" s="3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72"/>
      <c r="R286" s="14"/>
      <c r="S286" s="13"/>
      <c r="T286" s="4"/>
      <c r="U286" s="4"/>
      <c r="V286" s="4"/>
      <c r="W286" s="4"/>
      <c r="X286" s="4"/>
      <c r="Y286" s="4"/>
      <c r="Z286" s="4"/>
    </row>
    <row r="287" spans="1:26" s="10" customFormat="1" ht="15.95" customHeight="1" x14ac:dyDescent="0.2">
      <c r="A287" s="30"/>
      <c r="B287" s="31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72"/>
      <c r="R287" s="14"/>
      <c r="S287" s="13"/>
      <c r="T287" s="4"/>
      <c r="U287" s="4"/>
      <c r="V287" s="4"/>
      <c r="W287" s="4"/>
      <c r="X287" s="4"/>
      <c r="Y287" s="4"/>
      <c r="Z287" s="4"/>
    </row>
    <row r="288" spans="1:26" s="10" customFormat="1" ht="15.95" customHeight="1" x14ac:dyDescent="0.2">
      <c r="A288" s="30"/>
      <c r="B288" s="31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72"/>
      <c r="R288" s="14"/>
      <c r="S288" s="13"/>
      <c r="T288" s="4"/>
      <c r="U288" s="4"/>
      <c r="V288" s="4"/>
      <c r="W288" s="4"/>
      <c r="X288" s="4"/>
      <c r="Y288" s="4"/>
      <c r="Z288" s="4"/>
    </row>
    <row r="289" spans="1:26" s="10" customFormat="1" ht="15.95" customHeight="1" x14ac:dyDescent="0.2">
      <c r="A289" s="30"/>
      <c r="B289" s="31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72"/>
      <c r="R289" s="14"/>
      <c r="S289" s="13"/>
      <c r="T289" s="4"/>
      <c r="U289" s="4"/>
      <c r="V289" s="4"/>
      <c r="W289" s="4"/>
      <c r="X289" s="4"/>
      <c r="Y289" s="4"/>
      <c r="Z289" s="4"/>
    </row>
    <row r="290" spans="1:26" s="10" customFormat="1" ht="15.95" customHeight="1" x14ac:dyDescent="0.2">
      <c r="A290" s="30"/>
      <c r="B290" s="31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72"/>
      <c r="R290" s="14"/>
      <c r="S290" s="13"/>
      <c r="T290" s="4"/>
      <c r="U290" s="4"/>
      <c r="V290" s="4"/>
      <c r="W290" s="4"/>
      <c r="X290" s="4"/>
      <c r="Y290" s="4"/>
      <c r="Z290" s="4"/>
    </row>
    <row r="291" spans="1:26" s="10" customFormat="1" ht="15.95" customHeight="1" x14ac:dyDescent="0.2">
      <c r="A291" s="30"/>
      <c r="B291" s="31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72"/>
      <c r="R291" s="14"/>
      <c r="S291" s="13"/>
      <c r="T291" s="4"/>
      <c r="U291" s="4"/>
      <c r="V291" s="4"/>
      <c r="W291" s="4"/>
      <c r="X291" s="4"/>
      <c r="Y291" s="4"/>
      <c r="Z291" s="4"/>
    </row>
    <row r="292" spans="1:26" s="10" customFormat="1" ht="15.95" customHeight="1" x14ac:dyDescent="0.2">
      <c r="A292" s="30"/>
      <c r="B292" s="31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72"/>
      <c r="R292" s="14"/>
      <c r="S292" s="13"/>
      <c r="T292" s="4"/>
      <c r="U292" s="4"/>
      <c r="V292" s="4"/>
      <c r="W292" s="4"/>
      <c r="X292" s="4"/>
      <c r="Y292" s="4"/>
      <c r="Z292" s="4"/>
    </row>
    <row r="293" spans="1:26" s="10" customFormat="1" ht="15.95" customHeight="1" x14ac:dyDescent="0.2">
      <c r="A293" s="30"/>
      <c r="B293" s="3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72"/>
      <c r="R293" s="14"/>
      <c r="S293" s="13"/>
      <c r="T293" s="4"/>
      <c r="U293" s="4"/>
      <c r="V293" s="4"/>
      <c r="W293" s="4"/>
      <c r="X293" s="4"/>
      <c r="Y293" s="4"/>
      <c r="Z293" s="4"/>
    </row>
    <row r="294" spans="1:26" s="10" customFormat="1" ht="15.95" customHeight="1" x14ac:dyDescent="0.2">
      <c r="A294" s="30"/>
      <c r="B294" s="31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72"/>
      <c r="R294" s="14"/>
      <c r="S294" s="13"/>
      <c r="T294" s="4"/>
      <c r="U294" s="4"/>
      <c r="V294" s="4"/>
      <c r="W294" s="4"/>
      <c r="X294" s="4"/>
      <c r="Y294" s="4"/>
      <c r="Z294" s="4"/>
    </row>
    <row r="295" spans="1:26" s="10" customFormat="1" ht="15.95" customHeight="1" x14ac:dyDescent="0.2">
      <c r="A295" s="30"/>
      <c r="B295" s="31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72"/>
      <c r="R295" s="14"/>
      <c r="S295" s="13"/>
      <c r="T295" s="4"/>
      <c r="U295" s="4"/>
      <c r="V295" s="4"/>
      <c r="W295" s="4"/>
      <c r="X295" s="4"/>
      <c r="Y295" s="4"/>
      <c r="Z295" s="4"/>
    </row>
    <row r="296" spans="1:26" s="10" customFormat="1" ht="15.95" customHeight="1" x14ac:dyDescent="0.2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72"/>
      <c r="R296" s="14"/>
      <c r="S296" s="13"/>
      <c r="T296" s="4"/>
      <c r="U296" s="4"/>
      <c r="V296" s="4"/>
      <c r="W296" s="4"/>
      <c r="X296" s="4"/>
      <c r="Y296" s="4"/>
      <c r="Z296" s="4"/>
    </row>
    <row r="297" spans="1:26" s="10" customFormat="1" ht="15.95" customHeight="1" x14ac:dyDescent="0.2">
      <c r="A297" s="30"/>
      <c r="B297" s="31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72"/>
      <c r="R297" s="14"/>
      <c r="S297" s="13"/>
      <c r="T297" s="4"/>
      <c r="U297" s="4"/>
      <c r="V297" s="4"/>
      <c r="W297" s="4"/>
      <c r="X297" s="4"/>
      <c r="Y297" s="4"/>
      <c r="Z297" s="4"/>
    </row>
    <row r="298" spans="1:26" s="10" customFormat="1" ht="15.95" customHeight="1" x14ac:dyDescent="0.2">
      <c r="A298" s="30"/>
      <c r="B298" s="31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72"/>
      <c r="R298" s="14"/>
      <c r="S298" s="13"/>
      <c r="T298" s="4"/>
      <c r="U298" s="4"/>
      <c r="V298" s="4"/>
      <c r="W298" s="4"/>
      <c r="X298" s="4"/>
      <c r="Y298" s="4"/>
      <c r="Z298" s="4"/>
    </row>
    <row r="299" spans="1:26" s="10" customFormat="1" ht="15.95" customHeight="1" x14ac:dyDescent="0.2">
      <c r="A299" s="30"/>
      <c r="B299" s="31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72"/>
      <c r="R299" s="14"/>
      <c r="S299" s="13"/>
      <c r="T299" s="4"/>
      <c r="U299" s="4"/>
      <c r="V299" s="4"/>
      <c r="W299" s="4"/>
      <c r="X299" s="4"/>
      <c r="Y299" s="4"/>
      <c r="Z299" s="4"/>
    </row>
    <row r="300" spans="1:26" s="10" customFormat="1" ht="15.95" customHeight="1" x14ac:dyDescent="0.2">
      <c r="A300" s="30"/>
      <c r="B300" s="31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72"/>
      <c r="R300" s="14"/>
      <c r="S300" s="13"/>
      <c r="T300" s="4"/>
      <c r="U300" s="4"/>
      <c r="V300" s="4"/>
      <c r="W300" s="4"/>
      <c r="X300" s="4"/>
      <c r="Y300" s="4"/>
      <c r="Z300" s="4"/>
    </row>
    <row r="301" spans="1:26" s="10" customFormat="1" ht="15.95" customHeight="1" x14ac:dyDescent="0.2">
      <c r="A301" s="30"/>
      <c r="B301" s="31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72"/>
      <c r="R301" s="14"/>
      <c r="S301" s="13"/>
      <c r="T301" s="4"/>
      <c r="U301" s="4"/>
      <c r="V301" s="4"/>
      <c r="W301" s="4"/>
      <c r="X301" s="4"/>
      <c r="Y301" s="4"/>
      <c r="Z301" s="4"/>
    </row>
    <row r="302" spans="1:26" s="10" customFormat="1" ht="15.95" customHeight="1" x14ac:dyDescent="0.2">
      <c r="A302" s="30"/>
      <c r="B302" s="31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72"/>
      <c r="R302" s="14"/>
      <c r="S302" s="13"/>
      <c r="T302" s="4"/>
      <c r="U302" s="4"/>
      <c r="V302" s="4"/>
      <c r="W302" s="4"/>
      <c r="X302" s="4"/>
      <c r="Y302" s="4"/>
      <c r="Z302" s="4"/>
    </row>
    <row r="303" spans="1:26" s="10" customFormat="1" ht="15.95" customHeight="1" x14ac:dyDescent="0.2">
      <c r="A303" s="30"/>
      <c r="B303" s="31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72"/>
      <c r="R303" s="14"/>
      <c r="S303" s="13"/>
      <c r="T303" s="4"/>
      <c r="U303" s="4"/>
      <c r="V303" s="4"/>
      <c r="W303" s="4"/>
      <c r="X303" s="4"/>
      <c r="Y303" s="4"/>
      <c r="Z303" s="4"/>
    </row>
    <row r="304" spans="1:26" s="10" customFormat="1" ht="15.95" customHeight="1" x14ac:dyDescent="0.2">
      <c r="A304" s="30"/>
      <c r="B304" s="31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72"/>
      <c r="R304" s="14"/>
      <c r="S304" s="13"/>
      <c r="T304" s="4"/>
      <c r="U304" s="4"/>
      <c r="V304" s="4"/>
      <c r="W304" s="4"/>
      <c r="X304" s="4"/>
      <c r="Y304" s="4"/>
      <c r="Z304" s="4"/>
    </row>
    <row r="305" spans="1:26" s="10" customFormat="1" ht="15.95" customHeight="1" x14ac:dyDescent="0.2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72"/>
      <c r="R305" s="14"/>
      <c r="S305" s="13"/>
      <c r="T305" s="4"/>
      <c r="U305" s="4"/>
      <c r="V305" s="4"/>
      <c r="W305" s="4"/>
      <c r="X305" s="4"/>
      <c r="Y305" s="4"/>
      <c r="Z305" s="4"/>
    </row>
    <row r="306" spans="1:26" s="10" customFormat="1" ht="15.95" customHeight="1" x14ac:dyDescent="0.2">
      <c r="A306" s="30"/>
      <c r="B306" s="31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72"/>
      <c r="R306" s="14"/>
      <c r="S306" s="13"/>
      <c r="T306" s="4"/>
      <c r="U306" s="4"/>
      <c r="V306" s="4"/>
      <c r="W306" s="4"/>
      <c r="X306" s="4"/>
      <c r="Y306" s="4"/>
      <c r="Z306" s="4"/>
    </row>
    <row r="307" spans="1:26" s="10" customFormat="1" ht="15.95" customHeight="1" x14ac:dyDescent="0.2">
      <c r="A307" s="30"/>
      <c r="B307" s="31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72"/>
      <c r="R307" s="14"/>
      <c r="S307" s="13"/>
      <c r="T307" s="4"/>
      <c r="U307" s="4"/>
      <c r="V307" s="4"/>
      <c r="W307" s="4"/>
      <c r="X307" s="4"/>
      <c r="Y307" s="4"/>
      <c r="Z307" s="4"/>
    </row>
    <row r="308" spans="1:26" s="10" customFormat="1" ht="15.95" customHeight="1" x14ac:dyDescent="0.2">
      <c r="A308" s="30"/>
      <c r="B308" s="31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72"/>
      <c r="R308" s="14"/>
      <c r="S308" s="13"/>
      <c r="T308" s="4"/>
      <c r="U308" s="4"/>
      <c r="V308" s="4"/>
      <c r="W308" s="4"/>
      <c r="X308" s="4"/>
      <c r="Y308" s="4"/>
      <c r="Z308" s="4"/>
    </row>
    <row r="309" spans="1:26" s="10" customFormat="1" ht="15.95" customHeight="1" x14ac:dyDescent="0.2">
      <c r="A309" s="30"/>
      <c r="B309" s="31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72"/>
      <c r="R309" s="14"/>
      <c r="S309" s="13"/>
      <c r="T309" s="4"/>
      <c r="U309" s="4"/>
      <c r="V309" s="4"/>
      <c r="W309" s="4"/>
      <c r="X309" s="4"/>
      <c r="Y309" s="4"/>
      <c r="Z309" s="4"/>
    </row>
    <row r="310" spans="1:26" s="10" customFormat="1" ht="15.95" customHeight="1" x14ac:dyDescent="0.2">
      <c r="A310" s="30"/>
      <c r="B310" s="31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72"/>
      <c r="R310" s="14"/>
      <c r="S310" s="13"/>
      <c r="T310" s="4"/>
      <c r="U310" s="4"/>
      <c r="V310" s="4"/>
      <c r="W310" s="4"/>
      <c r="X310" s="4"/>
      <c r="Y310" s="4"/>
      <c r="Z310" s="4"/>
    </row>
    <row r="311" spans="1:26" s="10" customFormat="1" ht="15.95" customHeight="1" x14ac:dyDescent="0.2">
      <c r="A311" s="30"/>
      <c r="B311" s="31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72"/>
      <c r="R311" s="14"/>
      <c r="S311" s="13"/>
      <c r="T311" s="4"/>
      <c r="U311" s="4"/>
      <c r="V311" s="4"/>
      <c r="W311" s="4"/>
      <c r="X311" s="4"/>
      <c r="Y311" s="4"/>
      <c r="Z311" s="4"/>
    </row>
    <row r="312" spans="1:26" s="10" customFormat="1" ht="15.95" customHeight="1" x14ac:dyDescent="0.2">
      <c r="A312" s="30"/>
      <c r="B312" s="31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72"/>
      <c r="R312" s="14"/>
      <c r="S312" s="13"/>
      <c r="T312" s="4"/>
      <c r="U312" s="4"/>
      <c r="V312" s="4"/>
      <c r="W312" s="4"/>
      <c r="X312" s="4"/>
      <c r="Y312" s="4"/>
      <c r="Z312" s="4"/>
    </row>
    <row r="313" spans="1:26" s="10" customFormat="1" ht="15.95" customHeight="1" x14ac:dyDescent="0.2">
      <c r="A313" s="30"/>
      <c r="B313" s="31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72"/>
      <c r="R313" s="14"/>
      <c r="S313" s="13"/>
      <c r="T313" s="4"/>
      <c r="U313" s="4"/>
      <c r="V313" s="4"/>
      <c r="W313" s="4"/>
      <c r="X313" s="4"/>
      <c r="Y313" s="4"/>
      <c r="Z313" s="4"/>
    </row>
    <row r="314" spans="1:26" s="10" customFormat="1" ht="15.95" customHeight="1" x14ac:dyDescent="0.2">
      <c r="A314" s="30"/>
      <c r="B314" s="31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72"/>
      <c r="R314" s="14"/>
      <c r="S314" s="13"/>
      <c r="T314" s="4"/>
      <c r="U314" s="4"/>
      <c r="V314" s="4"/>
      <c r="W314" s="4"/>
      <c r="X314" s="4"/>
      <c r="Y314" s="4"/>
      <c r="Z314" s="4"/>
    </row>
    <row r="315" spans="1:26" s="10" customFormat="1" ht="15.95" customHeight="1" x14ac:dyDescent="0.2">
      <c r="A315" s="30"/>
      <c r="B315" s="31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72"/>
      <c r="R315" s="14"/>
      <c r="S315" s="13"/>
      <c r="T315" s="4"/>
      <c r="U315" s="4"/>
      <c r="V315" s="4"/>
      <c r="W315" s="4"/>
      <c r="X315" s="4"/>
      <c r="Y315" s="4"/>
      <c r="Z315" s="4"/>
    </row>
    <row r="316" spans="1:26" s="10" customFormat="1" ht="15.95" customHeight="1" x14ac:dyDescent="0.2">
      <c r="A316" s="30"/>
      <c r="B316" s="31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72"/>
      <c r="R316" s="14"/>
      <c r="S316" s="13"/>
      <c r="T316" s="4"/>
      <c r="U316" s="4"/>
      <c r="V316" s="4"/>
      <c r="W316" s="4"/>
      <c r="X316" s="4"/>
      <c r="Y316" s="4"/>
      <c r="Z316" s="4"/>
    </row>
    <row r="317" spans="1:26" s="10" customFormat="1" ht="15.95" customHeight="1" x14ac:dyDescent="0.2">
      <c r="A317" s="30"/>
      <c r="B317" s="31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72"/>
      <c r="R317" s="14"/>
      <c r="S317" s="13"/>
      <c r="T317" s="4"/>
      <c r="U317" s="4"/>
      <c r="V317" s="4"/>
      <c r="W317" s="4"/>
      <c r="X317" s="4"/>
      <c r="Y317" s="4"/>
      <c r="Z317" s="4"/>
    </row>
    <row r="318" spans="1:26" s="10" customFormat="1" ht="15.95" customHeight="1" x14ac:dyDescent="0.2">
      <c r="A318" s="30"/>
      <c r="B318" s="31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72"/>
      <c r="R318" s="14"/>
      <c r="S318" s="13"/>
      <c r="T318" s="4"/>
      <c r="U318" s="4"/>
      <c r="V318" s="4"/>
      <c r="W318" s="4"/>
      <c r="X318" s="4"/>
      <c r="Y318" s="4"/>
      <c r="Z318" s="4"/>
    </row>
    <row r="319" spans="1:26" s="10" customFormat="1" ht="15.95" customHeight="1" x14ac:dyDescent="0.2">
      <c r="A319" s="30"/>
      <c r="B319" s="31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72"/>
      <c r="R319" s="14"/>
      <c r="S319" s="13"/>
      <c r="T319" s="4"/>
      <c r="U319" s="4"/>
      <c r="V319" s="4"/>
      <c r="W319" s="4"/>
      <c r="X319" s="4"/>
      <c r="Y319" s="4"/>
      <c r="Z319" s="4"/>
    </row>
    <row r="320" spans="1:26" s="10" customFormat="1" ht="15.95" customHeight="1" x14ac:dyDescent="0.2">
      <c r="A320" s="30"/>
      <c r="B320" s="31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72"/>
      <c r="R320" s="14"/>
      <c r="S320" s="13"/>
      <c r="T320" s="4"/>
      <c r="U320" s="4"/>
      <c r="V320" s="4"/>
      <c r="W320" s="4"/>
      <c r="X320" s="4"/>
      <c r="Y320" s="4"/>
      <c r="Z320" s="4"/>
    </row>
    <row r="321" spans="1:26" s="10" customFormat="1" ht="15.95" customHeight="1" x14ac:dyDescent="0.2">
      <c r="A321" s="30"/>
      <c r="B321" s="31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72"/>
      <c r="R321" s="14"/>
      <c r="S321" s="13"/>
      <c r="T321" s="4"/>
      <c r="U321" s="4"/>
      <c r="V321" s="4"/>
      <c r="W321" s="4"/>
      <c r="X321" s="4"/>
      <c r="Y321" s="4"/>
      <c r="Z321" s="4"/>
    </row>
    <row r="322" spans="1:26" s="10" customFormat="1" ht="15.95" customHeight="1" x14ac:dyDescent="0.2">
      <c r="A322" s="30"/>
      <c r="B322" s="31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72"/>
      <c r="R322" s="14"/>
      <c r="S322" s="13"/>
      <c r="T322" s="4"/>
      <c r="U322" s="4"/>
      <c r="V322" s="4"/>
      <c r="W322" s="4"/>
      <c r="X322" s="4"/>
      <c r="Y322" s="4"/>
      <c r="Z322" s="4"/>
    </row>
    <row r="323" spans="1:26" s="10" customFormat="1" ht="15.95" customHeight="1" x14ac:dyDescent="0.2">
      <c r="A323" s="30"/>
      <c r="B323" s="31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72"/>
      <c r="R323" s="14"/>
      <c r="S323" s="13"/>
      <c r="T323" s="4"/>
      <c r="U323" s="4"/>
      <c r="V323" s="4"/>
      <c r="W323" s="4"/>
      <c r="X323" s="4"/>
      <c r="Y323" s="4"/>
      <c r="Z323" s="4"/>
    </row>
    <row r="324" spans="1:26" s="10" customFormat="1" ht="15.95" customHeight="1" x14ac:dyDescent="0.2">
      <c r="A324" s="30"/>
      <c r="B324" s="31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72"/>
      <c r="R324" s="14"/>
      <c r="S324" s="13"/>
      <c r="T324" s="4"/>
      <c r="U324" s="4"/>
      <c r="V324" s="4"/>
      <c r="W324" s="4"/>
      <c r="X324" s="4"/>
      <c r="Y324" s="4"/>
      <c r="Z324" s="4"/>
    </row>
    <row r="325" spans="1:26" s="10" customFormat="1" ht="15.95" customHeight="1" x14ac:dyDescent="0.2">
      <c r="A325" s="30"/>
      <c r="B325" s="31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72"/>
      <c r="R325" s="14"/>
      <c r="S325" s="13"/>
      <c r="T325" s="4"/>
      <c r="U325" s="4"/>
      <c r="V325" s="4"/>
      <c r="W325" s="4"/>
      <c r="X325" s="4"/>
      <c r="Y325" s="4"/>
      <c r="Z325" s="4"/>
    </row>
    <row r="326" spans="1:26" s="10" customFormat="1" ht="15.95" customHeight="1" x14ac:dyDescent="0.2">
      <c r="A326" s="30"/>
      <c r="B326" s="31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72"/>
      <c r="R326" s="14"/>
      <c r="S326" s="13"/>
      <c r="T326" s="4"/>
      <c r="U326" s="4"/>
      <c r="V326" s="4"/>
      <c r="W326" s="4"/>
      <c r="X326" s="4"/>
      <c r="Y326" s="4"/>
      <c r="Z326" s="4"/>
    </row>
    <row r="327" spans="1:26" s="10" customFormat="1" ht="15.95" customHeight="1" x14ac:dyDescent="0.2">
      <c r="A327" s="30"/>
      <c r="B327" s="31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72"/>
      <c r="R327" s="14"/>
      <c r="S327" s="13"/>
      <c r="T327" s="4"/>
      <c r="U327" s="4"/>
      <c r="V327" s="4"/>
      <c r="W327" s="4"/>
      <c r="X327" s="4"/>
      <c r="Y327" s="4"/>
      <c r="Z327" s="4"/>
    </row>
    <row r="328" spans="1:26" s="10" customFormat="1" ht="15.95" customHeight="1" x14ac:dyDescent="0.2">
      <c r="A328" s="30"/>
      <c r="B328" s="31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72"/>
      <c r="R328" s="14"/>
      <c r="S328" s="13"/>
      <c r="T328" s="4"/>
      <c r="U328" s="4"/>
      <c r="V328" s="4"/>
      <c r="W328" s="4"/>
      <c r="X328" s="4"/>
      <c r="Y328" s="4"/>
      <c r="Z328" s="4"/>
    </row>
    <row r="329" spans="1:26" s="10" customFormat="1" ht="15.95" customHeight="1" x14ac:dyDescent="0.2">
      <c r="A329" s="30"/>
      <c r="B329" s="31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72"/>
      <c r="R329" s="14"/>
      <c r="S329" s="13"/>
      <c r="T329" s="4"/>
      <c r="U329" s="4"/>
      <c r="V329" s="4"/>
      <c r="W329" s="4"/>
      <c r="X329" s="4"/>
      <c r="Y329" s="4"/>
      <c r="Z329" s="4"/>
    </row>
    <row r="330" spans="1:26" s="10" customFormat="1" ht="15.95" customHeight="1" x14ac:dyDescent="0.2">
      <c r="A330" s="30"/>
      <c r="B330" s="31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72"/>
      <c r="R330" s="14"/>
      <c r="S330" s="13"/>
      <c r="T330" s="4"/>
      <c r="U330" s="4"/>
      <c r="V330" s="4"/>
      <c r="W330" s="4"/>
      <c r="X330" s="4"/>
      <c r="Y330" s="4"/>
      <c r="Z330" s="4"/>
    </row>
    <row r="331" spans="1:26" s="10" customFormat="1" ht="15.95" customHeight="1" x14ac:dyDescent="0.2">
      <c r="A331" s="30"/>
      <c r="B331" s="31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72"/>
      <c r="R331" s="14"/>
      <c r="S331" s="13"/>
      <c r="T331" s="4"/>
      <c r="U331" s="4"/>
      <c r="V331" s="4"/>
      <c r="W331" s="4"/>
      <c r="X331" s="4"/>
      <c r="Y331" s="4"/>
      <c r="Z331" s="4"/>
    </row>
    <row r="332" spans="1:26" s="10" customFormat="1" ht="15.95" customHeight="1" x14ac:dyDescent="0.2">
      <c r="A332" s="30"/>
      <c r="B332" s="31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72"/>
      <c r="R332" s="14"/>
      <c r="S332" s="13"/>
      <c r="T332" s="4"/>
      <c r="U332" s="4"/>
      <c r="V332" s="4"/>
      <c r="W332" s="4"/>
      <c r="X332" s="4"/>
      <c r="Y332" s="4"/>
      <c r="Z332" s="4"/>
    </row>
    <row r="333" spans="1:26" s="10" customFormat="1" ht="15.95" customHeight="1" x14ac:dyDescent="0.2">
      <c r="A333" s="30"/>
      <c r="B333" s="3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72"/>
      <c r="R333" s="14"/>
      <c r="S333" s="13"/>
      <c r="T333" s="4"/>
      <c r="U333" s="4"/>
      <c r="V333" s="4"/>
      <c r="W333" s="4"/>
      <c r="X333" s="4"/>
      <c r="Y333" s="4"/>
      <c r="Z333" s="4"/>
    </row>
    <row r="334" spans="1:26" s="10" customFormat="1" ht="15.95" customHeight="1" x14ac:dyDescent="0.2">
      <c r="A334" s="30"/>
      <c r="B334" s="31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72"/>
      <c r="R334" s="14"/>
      <c r="S334" s="13"/>
      <c r="T334" s="4"/>
      <c r="U334" s="4"/>
      <c r="V334" s="4"/>
      <c r="W334" s="4"/>
      <c r="X334" s="4"/>
      <c r="Y334" s="4"/>
      <c r="Z334" s="4"/>
    </row>
    <row r="335" spans="1:26" s="10" customFormat="1" ht="15.95" customHeight="1" x14ac:dyDescent="0.2">
      <c r="A335" s="30"/>
      <c r="B335" s="31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72"/>
      <c r="R335" s="14"/>
      <c r="S335" s="13"/>
      <c r="T335" s="4"/>
      <c r="U335" s="4"/>
      <c r="V335" s="4"/>
      <c r="W335" s="4"/>
      <c r="X335" s="4"/>
      <c r="Y335" s="4"/>
      <c r="Z335" s="4"/>
    </row>
    <row r="336" spans="1:26" s="10" customFormat="1" ht="15.95" customHeight="1" x14ac:dyDescent="0.2">
      <c r="A336" s="30"/>
      <c r="B336" s="31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72"/>
      <c r="R336" s="14"/>
      <c r="S336" s="13"/>
      <c r="T336" s="4"/>
      <c r="U336" s="4"/>
      <c r="V336" s="4"/>
      <c r="W336" s="4"/>
      <c r="X336" s="4"/>
      <c r="Y336" s="4"/>
      <c r="Z336" s="4"/>
    </row>
    <row r="337" spans="1:26" s="10" customFormat="1" ht="15.95" customHeight="1" x14ac:dyDescent="0.2">
      <c r="A337" s="30"/>
      <c r="B337" s="3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72"/>
      <c r="R337" s="14"/>
      <c r="S337" s="13"/>
      <c r="T337" s="4"/>
      <c r="U337" s="4"/>
      <c r="V337" s="4"/>
      <c r="W337" s="4"/>
      <c r="X337" s="4"/>
      <c r="Y337" s="4"/>
      <c r="Z337" s="4"/>
    </row>
    <row r="338" spans="1:26" s="10" customFormat="1" ht="15.95" customHeight="1" x14ac:dyDescent="0.2">
      <c r="A338" s="30"/>
      <c r="B338" s="31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72"/>
      <c r="R338" s="14"/>
      <c r="S338" s="13"/>
      <c r="T338" s="4"/>
      <c r="U338" s="4"/>
      <c r="V338" s="4"/>
      <c r="W338" s="4"/>
      <c r="X338" s="4"/>
      <c r="Y338" s="4"/>
      <c r="Z338" s="4"/>
    </row>
    <row r="339" spans="1:26" s="10" customFormat="1" ht="15.95" customHeight="1" x14ac:dyDescent="0.2">
      <c r="A339" s="30"/>
      <c r="B339" s="31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72"/>
      <c r="R339" s="14"/>
      <c r="S339" s="13"/>
      <c r="T339" s="4"/>
      <c r="U339" s="4"/>
      <c r="V339" s="4"/>
      <c r="W339" s="4"/>
      <c r="X339" s="4"/>
      <c r="Y339" s="4"/>
      <c r="Z339" s="4"/>
    </row>
    <row r="340" spans="1:26" s="10" customFormat="1" ht="15.95" customHeight="1" x14ac:dyDescent="0.2">
      <c r="A340" s="30"/>
      <c r="B340" s="31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72"/>
      <c r="R340" s="14"/>
      <c r="S340" s="13"/>
      <c r="T340" s="4"/>
      <c r="U340" s="4"/>
      <c r="V340" s="4"/>
      <c r="W340" s="4"/>
      <c r="X340" s="4"/>
      <c r="Y340" s="4"/>
      <c r="Z340" s="4"/>
    </row>
    <row r="341" spans="1:26" s="10" customFormat="1" ht="15.95" customHeight="1" x14ac:dyDescent="0.2">
      <c r="A341" s="30"/>
      <c r="B341" s="31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72"/>
      <c r="R341" s="14"/>
      <c r="S341" s="13"/>
      <c r="T341" s="4"/>
      <c r="U341" s="4"/>
      <c r="V341" s="4"/>
      <c r="W341" s="4"/>
      <c r="X341" s="4"/>
      <c r="Y341" s="4"/>
      <c r="Z341" s="4"/>
    </row>
    <row r="342" spans="1:26" s="10" customFormat="1" ht="15.95" customHeight="1" x14ac:dyDescent="0.2">
      <c r="A342" s="30"/>
      <c r="B342" s="31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72"/>
      <c r="R342" s="14"/>
      <c r="S342" s="13"/>
      <c r="T342" s="4"/>
      <c r="U342" s="4"/>
      <c r="V342" s="4"/>
      <c r="W342" s="4"/>
      <c r="X342" s="4"/>
      <c r="Y342" s="4"/>
      <c r="Z342" s="4"/>
    </row>
    <row r="343" spans="1:26" s="10" customFormat="1" ht="15.95" customHeight="1" x14ac:dyDescent="0.2">
      <c r="A343" s="30"/>
      <c r="B343" s="3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72"/>
      <c r="R343" s="14"/>
      <c r="S343" s="13"/>
      <c r="T343" s="4"/>
      <c r="U343" s="4"/>
      <c r="V343" s="4"/>
      <c r="W343" s="4"/>
      <c r="X343" s="4"/>
      <c r="Y343" s="4"/>
      <c r="Z343" s="4"/>
    </row>
    <row r="344" spans="1:26" s="10" customFormat="1" ht="15.95" customHeight="1" x14ac:dyDescent="0.2">
      <c r="A344" s="30"/>
      <c r="B344" s="31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72"/>
      <c r="R344" s="14"/>
      <c r="S344" s="13"/>
      <c r="T344" s="4"/>
      <c r="U344" s="4"/>
      <c r="V344" s="4"/>
      <c r="W344" s="4"/>
      <c r="X344" s="4"/>
      <c r="Y344" s="4"/>
      <c r="Z344" s="4"/>
    </row>
    <row r="345" spans="1:26" s="10" customFormat="1" ht="15.95" customHeight="1" x14ac:dyDescent="0.2">
      <c r="A345" s="30"/>
      <c r="B345" s="31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72"/>
      <c r="R345" s="14"/>
      <c r="S345" s="13"/>
      <c r="T345" s="4"/>
      <c r="U345" s="4"/>
      <c r="V345" s="4"/>
      <c r="W345" s="4"/>
      <c r="X345" s="4"/>
      <c r="Y345" s="4"/>
      <c r="Z345" s="4"/>
    </row>
    <row r="346" spans="1:26" s="10" customFormat="1" ht="15.95" customHeight="1" x14ac:dyDescent="0.2">
      <c r="A346" s="30"/>
      <c r="B346" s="31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72"/>
      <c r="R346" s="14"/>
      <c r="S346" s="13"/>
      <c r="T346" s="4"/>
      <c r="U346" s="4"/>
      <c r="V346" s="4"/>
      <c r="W346" s="4"/>
      <c r="X346" s="4"/>
      <c r="Y346" s="4"/>
      <c r="Z346" s="4"/>
    </row>
    <row r="347" spans="1:26" s="10" customFormat="1" ht="15.95" customHeight="1" x14ac:dyDescent="0.2">
      <c r="A347" s="30"/>
      <c r="B347" s="31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72"/>
      <c r="R347" s="14"/>
      <c r="S347" s="13"/>
      <c r="T347" s="4"/>
      <c r="U347" s="4"/>
      <c r="V347" s="4"/>
      <c r="W347" s="4"/>
      <c r="X347" s="4"/>
      <c r="Y347" s="4"/>
      <c r="Z347" s="4"/>
    </row>
    <row r="348" spans="1:26" s="10" customFormat="1" ht="15.95" customHeight="1" x14ac:dyDescent="0.2">
      <c r="A348" s="30"/>
      <c r="B348" s="31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72"/>
      <c r="R348" s="14"/>
      <c r="S348" s="13"/>
      <c r="T348" s="4"/>
      <c r="U348" s="4"/>
      <c r="V348" s="4"/>
      <c r="W348" s="4"/>
      <c r="X348" s="4"/>
      <c r="Y348" s="4"/>
      <c r="Z348" s="4"/>
    </row>
    <row r="349" spans="1:26" s="10" customFormat="1" ht="15.95" customHeight="1" x14ac:dyDescent="0.2">
      <c r="A349" s="30"/>
      <c r="B349" s="31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72"/>
      <c r="R349" s="14"/>
      <c r="S349" s="13"/>
      <c r="T349" s="4"/>
      <c r="U349" s="4"/>
      <c r="V349" s="4"/>
      <c r="W349" s="4"/>
      <c r="X349" s="4"/>
      <c r="Y349" s="4"/>
      <c r="Z349" s="4"/>
    </row>
    <row r="350" spans="1:26" s="10" customFormat="1" ht="15.95" customHeight="1" x14ac:dyDescent="0.2">
      <c r="A350" s="30"/>
      <c r="B350" s="31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72"/>
      <c r="R350" s="14"/>
      <c r="S350" s="13"/>
      <c r="T350" s="4"/>
      <c r="U350" s="4"/>
      <c r="V350" s="4"/>
      <c r="W350" s="4"/>
      <c r="X350" s="4"/>
      <c r="Y350" s="4"/>
      <c r="Z350" s="4"/>
    </row>
    <row r="351" spans="1:26" s="10" customFormat="1" ht="15.95" customHeight="1" x14ac:dyDescent="0.2">
      <c r="A351" s="30"/>
      <c r="B351" s="31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72"/>
      <c r="R351" s="14"/>
      <c r="S351" s="13"/>
      <c r="T351" s="4"/>
      <c r="U351" s="4"/>
      <c r="V351" s="4"/>
      <c r="W351" s="4"/>
      <c r="X351" s="4"/>
      <c r="Y351" s="4"/>
      <c r="Z351" s="4"/>
    </row>
    <row r="352" spans="1:26" s="10" customFormat="1" ht="15.95" customHeight="1" x14ac:dyDescent="0.2">
      <c r="A352" s="30"/>
      <c r="B352" s="31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72"/>
      <c r="R352" s="14"/>
      <c r="S352" s="13"/>
      <c r="T352" s="4"/>
      <c r="U352" s="4"/>
      <c r="V352" s="4"/>
      <c r="W352" s="4"/>
      <c r="X352" s="4"/>
      <c r="Y352" s="4"/>
      <c r="Z352" s="4"/>
    </row>
    <row r="353" spans="1:26" s="10" customFormat="1" ht="15.95" customHeight="1" x14ac:dyDescent="0.2">
      <c r="A353" s="30"/>
      <c r="B353" s="31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72"/>
      <c r="R353" s="14"/>
      <c r="S353" s="13"/>
      <c r="T353" s="4"/>
      <c r="U353" s="4"/>
      <c r="V353" s="4"/>
      <c r="W353" s="4"/>
      <c r="X353" s="4"/>
      <c r="Y353" s="4"/>
      <c r="Z353" s="4"/>
    </row>
    <row r="354" spans="1:26" s="10" customFormat="1" ht="15.95" customHeight="1" x14ac:dyDescent="0.2">
      <c r="A354" s="30"/>
      <c r="B354" s="31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72"/>
      <c r="R354" s="14"/>
      <c r="S354" s="13"/>
      <c r="T354" s="4"/>
      <c r="U354" s="4"/>
      <c r="V354" s="4"/>
      <c r="W354" s="4"/>
      <c r="X354" s="4"/>
      <c r="Y354" s="4"/>
      <c r="Z354" s="4"/>
    </row>
    <row r="355" spans="1:26" s="10" customFormat="1" ht="15.95" customHeight="1" x14ac:dyDescent="0.2">
      <c r="A355" s="30"/>
      <c r="B355" s="31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72"/>
      <c r="R355" s="14"/>
      <c r="S355" s="13"/>
      <c r="T355" s="4"/>
      <c r="U355" s="4"/>
      <c r="V355" s="4"/>
      <c r="W355" s="4"/>
      <c r="X355" s="4"/>
      <c r="Y355" s="4"/>
      <c r="Z355" s="4"/>
    </row>
    <row r="356" spans="1:26" s="10" customFormat="1" ht="15.95" customHeight="1" x14ac:dyDescent="0.2">
      <c r="A356" s="30"/>
      <c r="B356" s="31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72"/>
      <c r="R356" s="14"/>
      <c r="S356" s="13"/>
      <c r="T356" s="4"/>
      <c r="U356" s="4"/>
      <c r="V356" s="4"/>
      <c r="W356" s="4"/>
      <c r="X356" s="4"/>
      <c r="Y356" s="4"/>
      <c r="Z356" s="4"/>
    </row>
    <row r="357" spans="1:26" s="10" customFormat="1" ht="15.95" customHeight="1" x14ac:dyDescent="0.2">
      <c r="A357" s="30"/>
      <c r="B357" s="31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72"/>
      <c r="R357" s="14"/>
      <c r="S357" s="13"/>
      <c r="T357" s="4"/>
      <c r="U357" s="4"/>
      <c r="V357" s="4"/>
      <c r="W357" s="4"/>
      <c r="X357" s="4"/>
      <c r="Y357" s="4"/>
      <c r="Z357" s="4"/>
    </row>
    <row r="358" spans="1:26" s="10" customFormat="1" ht="15.95" customHeight="1" x14ac:dyDescent="0.2">
      <c r="A358" s="30"/>
      <c r="B358" s="3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72"/>
      <c r="R358" s="14"/>
      <c r="S358" s="13"/>
      <c r="T358" s="4"/>
      <c r="U358" s="4"/>
      <c r="V358" s="4"/>
      <c r="W358" s="4"/>
      <c r="X358" s="4"/>
      <c r="Y358" s="4"/>
      <c r="Z358" s="4"/>
    </row>
    <row r="359" spans="1:26" s="10" customFormat="1" ht="15.95" customHeight="1" x14ac:dyDescent="0.2">
      <c r="A359" s="30"/>
      <c r="B359" s="31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72"/>
      <c r="R359" s="14"/>
      <c r="S359" s="13"/>
      <c r="T359" s="4"/>
      <c r="U359" s="4"/>
      <c r="V359" s="4"/>
      <c r="W359" s="4"/>
      <c r="X359" s="4"/>
      <c r="Y359" s="4"/>
      <c r="Z359" s="4"/>
    </row>
    <row r="360" spans="1:26" s="10" customFormat="1" ht="15.95" customHeight="1" x14ac:dyDescent="0.2">
      <c r="A360" s="30"/>
      <c r="B360" s="31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72"/>
      <c r="R360" s="14"/>
      <c r="S360" s="13"/>
      <c r="T360" s="4"/>
      <c r="U360" s="4"/>
      <c r="V360" s="4"/>
      <c r="W360" s="4"/>
      <c r="X360" s="4"/>
      <c r="Y360" s="4"/>
      <c r="Z360" s="4"/>
    </row>
    <row r="361" spans="1:26" s="10" customFormat="1" ht="15.95" customHeight="1" x14ac:dyDescent="0.2">
      <c r="A361" s="30"/>
      <c r="B361" s="31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72"/>
      <c r="R361" s="14"/>
      <c r="S361" s="13"/>
      <c r="T361" s="4"/>
      <c r="U361" s="4"/>
      <c r="V361" s="4"/>
      <c r="W361" s="4"/>
      <c r="X361" s="4"/>
      <c r="Y361" s="4"/>
      <c r="Z361" s="4"/>
    </row>
    <row r="362" spans="1:26" s="10" customFormat="1" ht="15.95" customHeight="1" x14ac:dyDescent="0.2">
      <c r="A362" s="30"/>
      <c r="B362" s="31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72"/>
      <c r="R362" s="14"/>
      <c r="S362" s="13"/>
      <c r="T362" s="4"/>
      <c r="U362" s="4"/>
      <c r="V362" s="4"/>
      <c r="W362" s="4"/>
      <c r="X362" s="4"/>
      <c r="Y362" s="4"/>
      <c r="Z362" s="4"/>
    </row>
    <row r="363" spans="1:26" s="10" customFormat="1" ht="15.95" customHeight="1" x14ac:dyDescent="0.2">
      <c r="A363" s="30"/>
      <c r="B363" s="31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72"/>
      <c r="R363" s="14"/>
      <c r="S363" s="13"/>
      <c r="T363" s="4"/>
      <c r="U363" s="4"/>
      <c r="V363" s="4"/>
      <c r="W363" s="4"/>
      <c r="X363" s="4"/>
      <c r="Y363" s="4"/>
      <c r="Z363" s="4"/>
    </row>
    <row r="364" spans="1:26" s="10" customFormat="1" ht="15.95" customHeight="1" x14ac:dyDescent="0.2">
      <c r="A364" s="30"/>
      <c r="B364" s="31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72"/>
      <c r="R364" s="14"/>
      <c r="S364" s="13"/>
      <c r="T364" s="4"/>
      <c r="U364" s="4"/>
      <c r="V364" s="4"/>
      <c r="W364" s="4"/>
      <c r="X364" s="4"/>
      <c r="Y364" s="4"/>
      <c r="Z364" s="4"/>
    </row>
    <row r="365" spans="1:26" s="10" customFormat="1" ht="15.95" customHeight="1" x14ac:dyDescent="0.2">
      <c r="A365" s="30"/>
      <c r="B365" s="31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72"/>
      <c r="R365" s="14"/>
      <c r="S365" s="13"/>
      <c r="T365" s="4"/>
      <c r="U365" s="4"/>
      <c r="V365" s="4"/>
      <c r="W365" s="4"/>
      <c r="X365" s="4"/>
      <c r="Y365" s="4"/>
      <c r="Z365" s="4"/>
    </row>
    <row r="366" spans="1:26" s="10" customFormat="1" ht="15.95" customHeight="1" x14ac:dyDescent="0.2">
      <c r="A366" s="30"/>
      <c r="B366" s="31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72"/>
      <c r="R366" s="14"/>
      <c r="S366" s="13"/>
      <c r="T366" s="4"/>
      <c r="U366" s="4"/>
      <c r="V366" s="4"/>
      <c r="W366" s="4"/>
      <c r="X366" s="4"/>
      <c r="Y366" s="4"/>
      <c r="Z366" s="4"/>
    </row>
    <row r="367" spans="1:26" s="10" customFormat="1" ht="15.95" customHeight="1" x14ac:dyDescent="0.2">
      <c r="A367" s="30"/>
      <c r="B367" s="31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72"/>
      <c r="R367" s="14"/>
      <c r="S367" s="13"/>
      <c r="T367" s="4"/>
      <c r="U367" s="4"/>
      <c r="V367" s="4"/>
      <c r="W367" s="4"/>
      <c r="X367" s="4"/>
      <c r="Y367" s="4"/>
      <c r="Z367" s="4"/>
    </row>
    <row r="368" spans="1:26" s="10" customFormat="1" ht="15.95" customHeight="1" x14ac:dyDescent="0.2">
      <c r="A368" s="30"/>
      <c r="B368" s="31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72"/>
      <c r="R368" s="14"/>
      <c r="S368" s="13"/>
      <c r="T368" s="4"/>
      <c r="U368" s="4"/>
      <c r="V368" s="4"/>
      <c r="W368" s="4"/>
      <c r="X368" s="4"/>
      <c r="Y368" s="4"/>
      <c r="Z368" s="4"/>
    </row>
    <row r="369" spans="1:26" s="10" customFormat="1" ht="15.95" customHeight="1" x14ac:dyDescent="0.2">
      <c r="A369" s="30"/>
      <c r="B369" s="31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72"/>
      <c r="R369" s="14"/>
      <c r="S369" s="13"/>
      <c r="T369" s="4"/>
      <c r="U369" s="4"/>
      <c r="V369" s="4"/>
      <c r="W369" s="4"/>
      <c r="X369" s="4"/>
      <c r="Y369" s="4"/>
      <c r="Z369" s="4"/>
    </row>
    <row r="370" spans="1:26" s="10" customFormat="1" ht="15.95" customHeight="1" x14ac:dyDescent="0.2">
      <c r="A370" s="30"/>
      <c r="B370" s="31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72"/>
      <c r="R370" s="14"/>
      <c r="S370" s="13"/>
      <c r="T370" s="4"/>
      <c r="U370" s="4"/>
      <c r="V370" s="4"/>
      <c r="W370" s="4"/>
      <c r="X370" s="4"/>
      <c r="Y370" s="4"/>
      <c r="Z370" s="4"/>
    </row>
    <row r="371" spans="1:26" s="10" customFormat="1" ht="15.95" customHeight="1" x14ac:dyDescent="0.2">
      <c r="A371" s="30"/>
      <c r="B371" s="31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72"/>
      <c r="R371" s="14"/>
      <c r="S371" s="13"/>
      <c r="T371" s="4"/>
      <c r="U371" s="4"/>
      <c r="V371" s="4"/>
      <c r="W371" s="4"/>
      <c r="X371" s="4"/>
      <c r="Y371" s="4"/>
      <c r="Z371" s="4"/>
    </row>
    <row r="372" spans="1:26" s="10" customFormat="1" ht="15.95" customHeight="1" x14ac:dyDescent="0.2">
      <c r="A372" s="30"/>
      <c r="B372" s="31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72"/>
      <c r="R372" s="14"/>
      <c r="S372" s="13"/>
      <c r="T372" s="4"/>
      <c r="U372" s="4"/>
      <c r="V372" s="4"/>
      <c r="W372" s="4"/>
      <c r="X372" s="4"/>
      <c r="Y372" s="4"/>
      <c r="Z372" s="4"/>
    </row>
    <row r="373" spans="1:26" s="10" customFormat="1" ht="15.95" customHeight="1" x14ac:dyDescent="0.2">
      <c r="A373" s="30"/>
      <c r="B373" s="31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72"/>
      <c r="R373" s="14"/>
      <c r="S373" s="13"/>
      <c r="T373" s="4"/>
      <c r="U373" s="4"/>
      <c r="V373" s="4"/>
      <c r="W373" s="4"/>
      <c r="X373" s="4"/>
      <c r="Y373" s="4"/>
      <c r="Z373" s="4"/>
    </row>
    <row r="374" spans="1:26" s="10" customFormat="1" ht="15.95" customHeight="1" x14ac:dyDescent="0.2">
      <c r="A374" s="30"/>
      <c r="B374" s="3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72"/>
      <c r="R374" s="14"/>
      <c r="S374" s="13"/>
      <c r="T374" s="4"/>
      <c r="U374" s="4"/>
      <c r="V374" s="4"/>
      <c r="W374" s="4"/>
      <c r="X374" s="4"/>
      <c r="Y374" s="4"/>
      <c r="Z374" s="4"/>
    </row>
    <row r="375" spans="1:26" s="10" customFormat="1" ht="15.95" customHeight="1" x14ac:dyDescent="0.2">
      <c r="A375" s="30"/>
      <c r="B375" s="3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72"/>
      <c r="R375" s="14"/>
      <c r="S375" s="13"/>
      <c r="T375" s="4"/>
      <c r="U375" s="4"/>
      <c r="V375" s="4"/>
      <c r="W375" s="4"/>
      <c r="X375" s="4"/>
      <c r="Y375" s="4"/>
      <c r="Z375" s="4"/>
    </row>
    <row r="376" spans="1:26" s="10" customFormat="1" ht="15.95" customHeight="1" x14ac:dyDescent="0.2">
      <c r="A376" s="30"/>
      <c r="B376" s="3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72"/>
      <c r="R376" s="14"/>
      <c r="S376" s="13"/>
      <c r="T376" s="4"/>
      <c r="U376" s="4"/>
      <c r="V376" s="4"/>
      <c r="W376" s="4"/>
      <c r="X376" s="4"/>
      <c r="Y376" s="4"/>
      <c r="Z376" s="4"/>
    </row>
    <row r="377" spans="1:26" s="10" customFormat="1" ht="15.95" customHeight="1" x14ac:dyDescent="0.2">
      <c r="A377" s="30"/>
      <c r="B377" s="3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72"/>
      <c r="R377" s="14"/>
      <c r="S377" s="13"/>
      <c r="T377" s="4"/>
      <c r="U377" s="4"/>
      <c r="V377" s="4"/>
      <c r="W377" s="4"/>
      <c r="X377" s="4"/>
      <c r="Y377" s="4"/>
      <c r="Z377" s="4"/>
    </row>
    <row r="378" spans="1:26" s="10" customFormat="1" ht="15.95" customHeight="1" x14ac:dyDescent="0.2">
      <c r="A378" s="30"/>
      <c r="B378" s="3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72"/>
      <c r="R378" s="14"/>
      <c r="S378" s="13"/>
      <c r="T378" s="4"/>
      <c r="U378" s="4"/>
      <c r="V378" s="4"/>
      <c r="W378" s="4"/>
      <c r="X378" s="4"/>
      <c r="Y378" s="4"/>
      <c r="Z378" s="4"/>
    </row>
    <row r="379" spans="1:26" s="10" customFormat="1" ht="15.95" customHeight="1" x14ac:dyDescent="0.2">
      <c r="A379" s="30"/>
      <c r="B379" s="3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72"/>
      <c r="R379" s="14"/>
      <c r="S379" s="13"/>
      <c r="T379" s="4"/>
      <c r="U379" s="4"/>
      <c r="V379" s="4"/>
      <c r="W379" s="4"/>
      <c r="X379" s="4"/>
      <c r="Y379" s="4"/>
      <c r="Z379" s="4"/>
    </row>
    <row r="380" spans="1:26" s="10" customFormat="1" ht="15.95" customHeight="1" x14ac:dyDescent="0.2">
      <c r="A380" s="30"/>
      <c r="B380" s="3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72"/>
      <c r="R380" s="14"/>
      <c r="S380" s="13"/>
      <c r="T380" s="4"/>
      <c r="U380" s="4"/>
      <c r="V380" s="4"/>
      <c r="W380" s="4"/>
      <c r="X380" s="4"/>
      <c r="Y380" s="4"/>
      <c r="Z380" s="4"/>
    </row>
    <row r="381" spans="1:26" s="10" customFormat="1" ht="15.95" customHeight="1" x14ac:dyDescent="0.2">
      <c r="A381" s="30"/>
      <c r="B381" s="31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72"/>
      <c r="R381" s="14"/>
      <c r="S381" s="13"/>
      <c r="T381" s="4"/>
      <c r="U381" s="4"/>
      <c r="V381" s="4"/>
      <c r="W381" s="4"/>
      <c r="X381" s="4"/>
      <c r="Y381" s="4"/>
      <c r="Z381" s="4"/>
    </row>
    <row r="382" spans="1:26" s="10" customFormat="1" ht="15.95" customHeight="1" x14ac:dyDescent="0.2">
      <c r="A382" s="30"/>
      <c r="B382" s="3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72"/>
      <c r="R382" s="14"/>
      <c r="S382" s="13"/>
      <c r="T382" s="4"/>
      <c r="U382" s="4"/>
      <c r="V382" s="4"/>
      <c r="W382" s="4"/>
      <c r="X382" s="4"/>
      <c r="Y382" s="4"/>
      <c r="Z382" s="4"/>
    </row>
    <row r="383" spans="1:26" s="10" customFormat="1" ht="15.95" customHeight="1" x14ac:dyDescent="0.2">
      <c r="A383" s="30"/>
      <c r="B383" s="3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72"/>
      <c r="R383" s="14"/>
      <c r="S383" s="13"/>
      <c r="T383" s="4"/>
      <c r="U383" s="4"/>
      <c r="V383" s="4"/>
      <c r="W383" s="4"/>
      <c r="X383" s="4"/>
      <c r="Y383" s="4"/>
      <c r="Z383" s="4"/>
    </row>
    <row r="384" spans="1:26" s="10" customFormat="1" ht="15.95" customHeight="1" x14ac:dyDescent="0.2">
      <c r="A384" s="30"/>
      <c r="B384" s="3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72"/>
      <c r="R384" s="14"/>
      <c r="S384" s="13"/>
      <c r="T384" s="4"/>
      <c r="U384" s="4"/>
      <c r="V384" s="4"/>
      <c r="W384" s="4"/>
      <c r="X384" s="4"/>
      <c r="Y384" s="4"/>
      <c r="Z384" s="4"/>
    </row>
    <row r="385" spans="1:26" s="10" customFormat="1" ht="15.95" customHeight="1" x14ac:dyDescent="0.2">
      <c r="A385" s="30"/>
      <c r="B385" s="3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72"/>
      <c r="R385" s="14"/>
      <c r="S385" s="13"/>
      <c r="T385" s="4"/>
      <c r="U385" s="4"/>
      <c r="V385" s="4"/>
      <c r="W385" s="4"/>
      <c r="X385" s="4"/>
      <c r="Y385" s="4"/>
      <c r="Z385" s="4"/>
    </row>
    <row r="386" spans="1:26" s="10" customFormat="1" ht="15.95" customHeight="1" x14ac:dyDescent="0.2">
      <c r="A386" s="30"/>
      <c r="B386" s="3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72"/>
      <c r="R386" s="14"/>
      <c r="S386" s="13"/>
      <c r="T386" s="4"/>
      <c r="U386" s="4"/>
      <c r="V386" s="4"/>
      <c r="W386" s="4"/>
      <c r="X386" s="4"/>
      <c r="Y386" s="4"/>
      <c r="Z386" s="4"/>
    </row>
    <row r="387" spans="1:26" s="10" customFormat="1" ht="15.95" customHeight="1" x14ac:dyDescent="0.2">
      <c r="A387" s="30"/>
      <c r="B387" s="31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72"/>
      <c r="R387" s="14"/>
      <c r="S387" s="13"/>
      <c r="T387" s="4"/>
      <c r="U387" s="4"/>
      <c r="V387" s="4"/>
      <c r="W387" s="4"/>
      <c r="X387" s="4"/>
      <c r="Y387" s="4"/>
      <c r="Z387" s="4"/>
    </row>
    <row r="388" spans="1:26" s="10" customFormat="1" ht="15.95" customHeight="1" x14ac:dyDescent="0.2">
      <c r="A388" s="30"/>
      <c r="B388" s="3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72"/>
      <c r="R388" s="14"/>
      <c r="S388" s="13"/>
      <c r="T388" s="4"/>
      <c r="U388" s="4"/>
      <c r="V388" s="4"/>
      <c r="W388" s="4"/>
      <c r="X388" s="4"/>
      <c r="Y388" s="4"/>
      <c r="Z388" s="4"/>
    </row>
    <row r="389" spans="1:26" s="10" customFormat="1" ht="15.95" customHeight="1" x14ac:dyDescent="0.2">
      <c r="A389" s="30"/>
      <c r="B389" s="31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72"/>
      <c r="R389" s="14"/>
      <c r="S389" s="13"/>
      <c r="T389" s="4"/>
      <c r="U389" s="4"/>
      <c r="V389" s="4"/>
      <c r="W389" s="4"/>
      <c r="X389" s="4"/>
      <c r="Y389" s="4"/>
      <c r="Z389" s="4"/>
    </row>
    <row r="390" spans="1:26" s="10" customFormat="1" ht="15.95" customHeight="1" x14ac:dyDescent="0.2">
      <c r="A390" s="30"/>
      <c r="B390" s="31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72"/>
      <c r="R390" s="14"/>
      <c r="S390" s="13"/>
      <c r="T390" s="4"/>
      <c r="U390" s="4"/>
      <c r="V390" s="4"/>
      <c r="W390" s="4"/>
      <c r="X390" s="4"/>
      <c r="Y390" s="4"/>
      <c r="Z390" s="4"/>
    </row>
    <row r="391" spans="1:26" s="10" customFormat="1" ht="15.95" customHeight="1" x14ac:dyDescent="0.2">
      <c r="A391" s="30"/>
      <c r="B391" s="3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72"/>
      <c r="R391" s="14"/>
      <c r="S391" s="13"/>
      <c r="T391" s="4"/>
      <c r="U391" s="4"/>
      <c r="V391" s="4"/>
      <c r="W391" s="4"/>
      <c r="X391" s="4"/>
      <c r="Y391" s="4"/>
      <c r="Z391" s="4"/>
    </row>
    <row r="392" spans="1:26" s="10" customFormat="1" ht="15.95" customHeight="1" x14ac:dyDescent="0.2">
      <c r="A392" s="30"/>
      <c r="B392" s="31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72"/>
      <c r="R392" s="14"/>
      <c r="S392" s="13"/>
      <c r="T392" s="4"/>
      <c r="U392" s="4"/>
      <c r="V392" s="4"/>
      <c r="W392" s="4"/>
      <c r="X392" s="4"/>
      <c r="Y392" s="4"/>
      <c r="Z392" s="4"/>
    </row>
    <row r="393" spans="1:26" s="10" customFormat="1" ht="15.95" customHeight="1" x14ac:dyDescent="0.2">
      <c r="A393" s="30"/>
      <c r="B393" s="31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72"/>
      <c r="R393" s="14"/>
      <c r="S393" s="13"/>
      <c r="T393" s="4"/>
      <c r="U393" s="4"/>
      <c r="V393" s="4"/>
      <c r="W393" s="4"/>
      <c r="X393" s="4"/>
      <c r="Y393" s="4"/>
      <c r="Z393" s="4"/>
    </row>
    <row r="394" spans="1:26" s="10" customFormat="1" ht="15.95" customHeight="1" x14ac:dyDescent="0.2">
      <c r="A394" s="30"/>
      <c r="B394" s="31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72"/>
      <c r="R394" s="14"/>
      <c r="S394" s="13"/>
      <c r="T394" s="4"/>
      <c r="U394" s="4"/>
      <c r="V394" s="4"/>
      <c r="W394" s="4"/>
      <c r="X394" s="4"/>
      <c r="Y394" s="4"/>
      <c r="Z394" s="4"/>
    </row>
    <row r="395" spans="1:26" s="10" customFormat="1" ht="15.95" customHeight="1" x14ac:dyDescent="0.2">
      <c r="A395" s="30"/>
      <c r="B395" s="31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72"/>
      <c r="R395" s="14"/>
      <c r="S395" s="13"/>
      <c r="T395" s="4"/>
      <c r="U395" s="4"/>
      <c r="V395" s="4"/>
      <c r="W395" s="4"/>
      <c r="X395" s="4"/>
      <c r="Y395" s="4"/>
      <c r="Z395" s="4"/>
    </row>
    <row r="396" spans="1:26" s="10" customFormat="1" ht="15.95" customHeight="1" x14ac:dyDescent="0.2">
      <c r="A396" s="30"/>
      <c r="B396" s="31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72"/>
      <c r="R396" s="14"/>
      <c r="S396" s="13"/>
      <c r="T396" s="4"/>
      <c r="U396" s="4"/>
      <c r="V396" s="4"/>
      <c r="W396" s="4"/>
      <c r="X396" s="4"/>
      <c r="Y396" s="4"/>
      <c r="Z396" s="4"/>
    </row>
    <row r="397" spans="1:26" s="10" customFormat="1" ht="15.95" customHeight="1" x14ac:dyDescent="0.2">
      <c r="A397" s="30"/>
      <c r="B397" s="31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72"/>
      <c r="R397" s="14"/>
      <c r="S397" s="13"/>
      <c r="T397" s="4"/>
      <c r="U397" s="4"/>
      <c r="V397" s="4"/>
      <c r="W397" s="4"/>
      <c r="X397" s="4"/>
      <c r="Y397" s="4"/>
      <c r="Z397" s="4"/>
    </row>
    <row r="398" spans="1:26" s="10" customFormat="1" ht="15.95" customHeight="1" x14ac:dyDescent="0.2">
      <c r="A398" s="30"/>
      <c r="B398" s="3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72"/>
      <c r="R398" s="14"/>
      <c r="S398" s="13"/>
      <c r="T398" s="4"/>
      <c r="U398" s="4"/>
      <c r="V398" s="4"/>
      <c r="W398" s="4"/>
      <c r="X398" s="4"/>
      <c r="Y398" s="4"/>
      <c r="Z398" s="4"/>
    </row>
    <row r="399" spans="1:26" s="10" customFormat="1" ht="15.95" customHeight="1" x14ac:dyDescent="0.2">
      <c r="A399" s="30"/>
      <c r="B399" s="31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72"/>
      <c r="R399" s="14"/>
      <c r="S399" s="13"/>
      <c r="T399" s="4"/>
      <c r="U399" s="4"/>
      <c r="V399" s="4"/>
      <c r="W399" s="4"/>
      <c r="X399" s="4"/>
      <c r="Y399" s="4"/>
      <c r="Z399" s="4"/>
    </row>
    <row r="400" spans="1:26" s="10" customFormat="1" ht="15.95" customHeight="1" x14ac:dyDescent="0.2">
      <c r="A400" s="30"/>
      <c r="B400" s="31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72"/>
      <c r="R400" s="14"/>
      <c r="S400" s="13"/>
      <c r="T400" s="4"/>
      <c r="U400" s="4"/>
      <c r="V400" s="4"/>
      <c r="W400" s="4"/>
      <c r="X400" s="4"/>
      <c r="Y400" s="4"/>
      <c r="Z400" s="4"/>
    </row>
    <row r="401" spans="1:28" s="10" customFormat="1" ht="15.95" customHeight="1" x14ac:dyDescent="0.2">
      <c r="A401" s="30"/>
      <c r="B401" s="31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72"/>
      <c r="R401" s="14"/>
      <c r="S401" s="13"/>
      <c r="T401" s="4"/>
      <c r="U401" s="4"/>
      <c r="V401" s="4"/>
      <c r="W401" s="4"/>
      <c r="X401" s="4"/>
      <c r="Y401" s="4"/>
      <c r="Z401" s="4"/>
    </row>
    <row r="402" spans="1:28" s="10" customFormat="1" ht="15.95" customHeight="1" x14ac:dyDescent="0.2">
      <c r="A402" s="30"/>
      <c r="B402" s="31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72"/>
      <c r="R402" s="14"/>
      <c r="S402" s="13"/>
      <c r="T402" s="4"/>
      <c r="U402" s="4"/>
      <c r="V402" s="4"/>
      <c r="W402" s="4"/>
      <c r="X402" s="4"/>
      <c r="Y402" s="4"/>
      <c r="Z402" s="4"/>
    </row>
    <row r="403" spans="1:28" s="10" customFormat="1" ht="15.95" customHeight="1" x14ac:dyDescent="0.2">
      <c r="A403" s="30"/>
      <c r="B403" s="31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72"/>
      <c r="R403" s="14"/>
      <c r="S403" s="13"/>
      <c r="T403" s="4"/>
      <c r="U403" s="4"/>
      <c r="V403" s="4"/>
      <c r="W403" s="4"/>
      <c r="X403" s="4"/>
      <c r="Y403" s="4"/>
      <c r="Z403" s="4"/>
    </row>
    <row r="404" spans="1:28" s="10" customFormat="1" ht="15.95" customHeight="1" x14ac:dyDescent="0.2">
      <c r="A404" s="30"/>
      <c r="B404" s="31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72"/>
      <c r="R404" s="14"/>
      <c r="S404" s="13"/>
      <c r="T404" s="4"/>
      <c r="U404" s="4"/>
      <c r="V404" s="4"/>
      <c r="W404" s="4"/>
      <c r="X404" s="4"/>
      <c r="Y404" s="4"/>
      <c r="Z404" s="4"/>
    </row>
    <row r="405" spans="1:28" s="10" customFormat="1" ht="15.95" customHeight="1" x14ac:dyDescent="0.2">
      <c r="A405" s="30"/>
      <c r="B405" s="31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72"/>
      <c r="R405" s="14"/>
      <c r="S405" s="13"/>
      <c r="T405" s="4"/>
      <c r="U405" s="4"/>
      <c r="V405" s="4"/>
      <c r="W405" s="4"/>
      <c r="X405" s="4"/>
      <c r="Y405" s="4"/>
      <c r="Z405" s="4"/>
    </row>
    <row r="406" spans="1:28" s="10" customFormat="1" ht="15.95" customHeight="1" x14ac:dyDescent="0.2">
      <c r="A406" s="30"/>
      <c r="B406" s="31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72"/>
      <c r="R406" s="14"/>
      <c r="S406" s="13"/>
      <c r="T406" s="4"/>
      <c r="U406" s="4"/>
      <c r="V406" s="4"/>
      <c r="W406" s="4"/>
      <c r="X406" s="4"/>
      <c r="Y406" s="4"/>
      <c r="Z406" s="4"/>
    </row>
    <row r="407" spans="1:28" s="10" customFormat="1" ht="15.95" customHeight="1" x14ac:dyDescent="0.2">
      <c r="A407" s="30"/>
      <c r="B407" s="31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72"/>
      <c r="R407" s="14"/>
      <c r="S407" s="13"/>
      <c r="T407" s="4"/>
      <c r="U407" s="4"/>
      <c r="V407" s="4"/>
      <c r="W407" s="4"/>
      <c r="X407" s="4"/>
      <c r="Y407" s="4"/>
      <c r="Z407" s="4"/>
    </row>
    <row r="408" spans="1:28" s="10" customFormat="1" ht="15.95" customHeight="1" x14ac:dyDescent="0.2">
      <c r="A408" s="30"/>
      <c r="B408" s="3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72"/>
      <c r="R408" s="14"/>
      <c r="S408" s="13"/>
      <c r="T408" s="4"/>
      <c r="U408" s="4"/>
      <c r="V408" s="4"/>
      <c r="W408" s="4"/>
      <c r="X408" s="4"/>
      <c r="Y408" s="4"/>
      <c r="Z408" s="4"/>
    </row>
    <row r="409" spans="1:28" s="10" customFormat="1" ht="15.95" customHeight="1" x14ac:dyDescent="0.2">
      <c r="A409" s="30"/>
      <c r="B409" s="31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72"/>
      <c r="R409" s="14"/>
      <c r="S409" s="13"/>
      <c r="T409" s="4"/>
      <c r="U409" s="4"/>
      <c r="V409" s="4"/>
      <c r="W409" s="4"/>
      <c r="X409" s="4"/>
      <c r="Y409" s="4"/>
      <c r="Z409" s="4"/>
    </row>
    <row r="410" spans="1:28" s="10" customFormat="1" ht="15.95" customHeight="1" x14ac:dyDescent="0.2">
      <c r="A410" s="30"/>
      <c r="B410" s="31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72"/>
      <c r="R410" s="14"/>
      <c r="S410" s="13"/>
      <c r="T410" s="4"/>
      <c r="U410" s="4"/>
      <c r="V410" s="4"/>
      <c r="W410" s="4"/>
      <c r="X410" s="4"/>
      <c r="Y410" s="4"/>
      <c r="Z410" s="4"/>
    </row>
    <row r="411" spans="1:28" s="10" customFormat="1" ht="15.95" customHeight="1" x14ac:dyDescent="0.2">
      <c r="A411" s="30"/>
      <c r="B411" s="31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72"/>
      <c r="R411" s="14"/>
      <c r="S411" s="13"/>
      <c r="T411" s="4"/>
      <c r="U411" s="4"/>
      <c r="V411" s="4"/>
      <c r="W411" s="4"/>
      <c r="X411" s="4"/>
      <c r="Y411" s="4"/>
      <c r="Z411" s="4"/>
    </row>
    <row r="412" spans="1:28" s="10" customFormat="1" ht="15.95" customHeight="1" x14ac:dyDescent="0.2">
      <c r="A412" s="30"/>
      <c r="B412" s="31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72"/>
      <c r="R412" s="14"/>
      <c r="S412" s="13"/>
      <c r="T412" s="4"/>
      <c r="U412" s="4"/>
      <c r="V412" s="4"/>
      <c r="W412" s="4"/>
      <c r="X412" s="4"/>
      <c r="Y412" s="4"/>
      <c r="Z412" s="4"/>
    </row>
    <row r="413" spans="1:28" s="10" customFormat="1" ht="15.95" customHeight="1" x14ac:dyDescent="0.2">
      <c r="A413" s="30"/>
      <c r="B413" s="31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72"/>
      <c r="R413" s="14"/>
      <c r="S413" s="13"/>
      <c r="T413" s="4"/>
      <c r="U413" s="4"/>
      <c r="V413" s="4"/>
      <c r="W413" s="4"/>
      <c r="X413" s="4"/>
      <c r="Y413" s="4"/>
      <c r="Z413" s="4"/>
    </row>
    <row r="414" spans="1:28" s="10" customFormat="1" ht="15.95" customHeight="1" x14ac:dyDescent="0.2">
      <c r="A414" s="30"/>
      <c r="B414" s="31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72"/>
      <c r="R414" s="14"/>
      <c r="S414" s="13"/>
      <c r="T414" s="4"/>
      <c r="U414" s="4"/>
      <c r="V414" s="4"/>
      <c r="W414" s="4"/>
      <c r="X414" s="4"/>
      <c r="Y414" s="4"/>
      <c r="Z414" s="4"/>
    </row>
    <row r="415" spans="1:28" s="10" customFormat="1" ht="15.95" customHeight="1" x14ac:dyDescent="0.2">
      <c r="A415" s="30"/>
      <c r="B415" s="31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72"/>
      <c r="R415" s="14"/>
      <c r="S415" s="13"/>
      <c r="T415" s="4"/>
      <c r="U415" s="4"/>
      <c r="V415" s="4"/>
      <c r="W415" s="4"/>
      <c r="X415" s="4"/>
      <c r="Y415" s="4"/>
      <c r="Z415" s="4"/>
    </row>
    <row r="416" spans="1:28" s="10" customFormat="1" ht="15.95" customHeight="1" x14ac:dyDescent="0.2">
      <c r="A416" s="30"/>
      <c r="B416" s="31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72"/>
      <c r="R416" s="14"/>
      <c r="S416" s="13"/>
      <c r="T416" s="21"/>
      <c r="U416" s="21" t="s">
        <v>17</v>
      </c>
      <c r="V416" s="21" t="s">
        <v>18</v>
      </c>
      <c r="W416" s="21" t="s">
        <v>17</v>
      </c>
      <c r="X416" s="21" t="s">
        <v>18</v>
      </c>
      <c r="Y416" s="21" t="s">
        <v>46</v>
      </c>
      <c r="Z416" s="21" t="s">
        <v>47</v>
      </c>
      <c r="AA416" s="18" t="s">
        <v>59</v>
      </c>
      <c r="AB416" s="18" t="s">
        <v>58</v>
      </c>
    </row>
    <row r="417" spans="1:28" s="10" customFormat="1" ht="23.25" x14ac:dyDescent="0.2">
      <c r="A417" s="30"/>
      <c r="B417" s="31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72"/>
      <c r="R417" s="14"/>
      <c r="S417" s="13"/>
      <c r="T417" s="22" t="s">
        <v>34</v>
      </c>
      <c r="U417" s="22">
        <v>1</v>
      </c>
      <c r="V417" s="22">
        <v>2</v>
      </c>
      <c r="W417" s="22">
        <v>3</v>
      </c>
      <c r="X417" s="22">
        <v>4</v>
      </c>
      <c r="Y417" s="22">
        <v>5</v>
      </c>
      <c r="Z417" s="22">
        <v>6</v>
      </c>
      <c r="AA417" s="22" t="s">
        <v>34</v>
      </c>
      <c r="AB417" s="22" t="s">
        <v>34</v>
      </c>
    </row>
    <row r="419" spans="1:28" s="33" customFormat="1" ht="24" customHeight="1" x14ac:dyDescent="0.35">
      <c r="A419" s="32"/>
      <c r="G419" s="32"/>
      <c r="H419" s="32"/>
      <c r="I419" s="32"/>
      <c r="J419" s="32"/>
      <c r="K419" s="32"/>
      <c r="L419" s="32"/>
      <c r="M419" s="32"/>
      <c r="N419" s="32"/>
      <c r="O419" s="32"/>
      <c r="P419" s="74"/>
      <c r="R419" s="34"/>
      <c r="S419" s="35"/>
      <c r="T419" s="157">
        <f t="shared" ref="T419:AB419" si="27">SUM(T21:T251)</f>
        <v>0</v>
      </c>
      <c r="U419" s="157">
        <f t="shared" si="27"/>
        <v>0</v>
      </c>
      <c r="V419" s="157">
        <f t="shared" si="27"/>
        <v>0</v>
      </c>
      <c r="W419" s="157">
        <f t="shared" si="27"/>
        <v>0</v>
      </c>
      <c r="X419" s="157">
        <f t="shared" si="27"/>
        <v>0</v>
      </c>
      <c r="Y419" s="123">
        <f t="shared" si="27"/>
        <v>0</v>
      </c>
      <c r="Z419" s="123">
        <f t="shared" si="27"/>
        <v>0</v>
      </c>
      <c r="AA419" s="156">
        <f t="shared" si="27"/>
        <v>0</v>
      </c>
      <c r="AB419" s="156">
        <f t="shared" si="27"/>
        <v>0</v>
      </c>
    </row>
    <row r="420" spans="1:28" s="37" customFormat="1" ht="24" customHeight="1" x14ac:dyDescent="0.35">
      <c r="A420" s="36"/>
      <c r="G420" s="36"/>
      <c r="H420" s="36"/>
      <c r="I420" s="36"/>
      <c r="J420" s="36"/>
      <c r="K420" s="36"/>
      <c r="L420" s="36"/>
      <c r="M420" s="36"/>
      <c r="N420" s="36"/>
      <c r="O420" s="36"/>
      <c r="P420" s="75"/>
      <c r="R420" s="38"/>
      <c r="S420" s="39"/>
      <c r="T420" s="38"/>
      <c r="U420" s="38"/>
      <c r="V420" s="38"/>
      <c r="W420" s="38"/>
      <c r="X420" s="38"/>
      <c r="Y420" s="38"/>
      <c r="Z420" s="38"/>
    </row>
    <row r="421" spans="1:28" s="37" customFormat="1" ht="24" customHeight="1" x14ac:dyDescent="0.35">
      <c r="A421" s="36"/>
      <c r="G421" s="36"/>
      <c r="H421" s="36"/>
      <c r="I421" s="36"/>
      <c r="J421" s="36"/>
      <c r="K421" s="36"/>
      <c r="L421" s="36"/>
      <c r="M421" s="36"/>
      <c r="N421" s="36"/>
      <c r="O421" s="36"/>
      <c r="P421" s="75"/>
      <c r="R421" s="38"/>
      <c r="S421" s="263" t="s">
        <v>25</v>
      </c>
      <c r="T421" s="263"/>
      <c r="U421" s="263"/>
      <c r="V421" s="263"/>
      <c r="W421" s="64" t="s">
        <v>26</v>
      </c>
      <c r="X421" s="158" t="s">
        <v>34</v>
      </c>
      <c r="Y421" s="264">
        <f>T$419</f>
        <v>0</v>
      </c>
      <c r="Z421" s="265"/>
    </row>
    <row r="422" spans="1:28" s="37" customFormat="1" ht="24" customHeight="1" x14ac:dyDescent="0.35">
      <c r="A422" s="36"/>
      <c r="G422" s="36"/>
      <c r="H422" s="36"/>
      <c r="I422" s="36"/>
      <c r="J422" s="36"/>
      <c r="K422" s="36"/>
      <c r="L422" s="36"/>
      <c r="M422" s="36"/>
      <c r="N422" s="36"/>
      <c r="O422" s="36"/>
      <c r="P422" s="75"/>
      <c r="R422" s="38"/>
      <c r="S422" s="263"/>
      <c r="T422" s="263"/>
      <c r="U422" s="263"/>
      <c r="V422" s="263"/>
      <c r="W422" s="64" t="s">
        <v>27</v>
      </c>
      <c r="X422" s="158" t="s">
        <v>28</v>
      </c>
      <c r="Y422" s="265">
        <f>U$419</f>
        <v>0</v>
      </c>
      <c r="Z422" s="265"/>
    </row>
    <row r="423" spans="1:28" s="37" customFormat="1" ht="24" customHeight="1" x14ac:dyDescent="0.35">
      <c r="A423" s="36"/>
      <c r="G423" s="36"/>
      <c r="H423" s="36"/>
      <c r="I423" s="36"/>
      <c r="J423" s="36"/>
      <c r="K423" s="36"/>
      <c r="L423" s="36"/>
      <c r="M423" s="36"/>
      <c r="N423" s="36"/>
      <c r="O423" s="36"/>
      <c r="P423" s="75"/>
      <c r="R423" s="38"/>
      <c r="S423" s="263"/>
      <c r="T423" s="263"/>
      <c r="U423" s="263"/>
      <c r="V423" s="263"/>
      <c r="W423" s="64" t="s">
        <v>29</v>
      </c>
      <c r="X423" s="158" t="s">
        <v>28</v>
      </c>
      <c r="Y423" s="265">
        <f>V$419</f>
        <v>0</v>
      </c>
      <c r="Z423" s="265"/>
    </row>
    <row r="424" spans="1:28" s="37" customFormat="1" ht="24" customHeight="1" x14ac:dyDescent="0.35">
      <c r="A424" s="36"/>
      <c r="G424" s="36"/>
      <c r="H424" s="36"/>
      <c r="I424" s="36"/>
      <c r="J424" s="36"/>
      <c r="K424" s="36"/>
      <c r="L424" s="36"/>
      <c r="M424" s="36"/>
      <c r="N424" s="36"/>
      <c r="O424" s="36"/>
      <c r="P424" s="75"/>
      <c r="R424" s="38"/>
      <c r="S424" s="263"/>
      <c r="T424" s="263"/>
      <c r="U424" s="263"/>
      <c r="V424" s="263"/>
      <c r="W424" s="64" t="s">
        <v>30</v>
      </c>
      <c r="X424" s="158" t="s">
        <v>28</v>
      </c>
      <c r="Y424" s="265">
        <f>W$419</f>
        <v>0</v>
      </c>
      <c r="Z424" s="265"/>
    </row>
    <row r="425" spans="1:28" s="37" customFormat="1" ht="24" customHeight="1" x14ac:dyDescent="0.35">
      <c r="A425" s="36"/>
      <c r="G425" s="36"/>
      <c r="H425" s="36"/>
      <c r="I425" s="36"/>
      <c r="J425" s="36"/>
      <c r="K425" s="36"/>
      <c r="L425" s="36"/>
      <c r="M425" s="36"/>
      <c r="N425" s="36"/>
      <c r="O425" s="36"/>
      <c r="P425" s="75"/>
      <c r="R425" s="38"/>
      <c r="S425" s="263"/>
      <c r="T425" s="263"/>
      <c r="U425" s="263"/>
      <c r="V425" s="263"/>
      <c r="W425" s="64" t="s">
        <v>31</v>
      </c>
      <c r="X425" s="158" t="s">
        <v>28</v>
      </c>
      <c r="Y425" s="265">
        <f>X$419</f>
        <v>0</v>
      </c>
      <c r="Z425" s="265"/>
    </row>
    <row r="426" spans="1:28" s="37" customFormat="1" ht="24" customHeight="1" x14ac:dyDescent="0.35">
      <c r="A426" s="36"/>
      <c r="G426" s="36"/>
      <c r="H426" s="36"/>
      <c r="I426" s="36"/>
      <c r="J426" s="36"/>
      <c r="K426" s="36"/>
      <c r="L426" s="36"/>
      <c r="M426" s="36"/>
      <c r="N426" s="36"/>
      <c r="O426" s="36"/>
      <c r="P426" s="75"/>
      <c r="R426" s="38"/>
      <c r="S426" s="263"/>
      <c r="T426" s="263"/>
      <c r="U426" s="263"/>
      <c r="V426" s="263"/>
      <c r="W426" s="65" t="s">
        <v>48</v>
      </c>
      <c r="X426" s="66" t="s">
        <v>28</v>
      </c>
      <c r="Y426" s="266">
        <f>Y$419</f>
        <v>0</v>
      </c>
      <c r="Z426" s="266"/>
    </row>
    <row r="427" spans="1:28" s="37" customFormat="1" ht="24" customHeight="1" x14ac:dyDescent="0.35">
      <c r="A427" s="36"/>
      <c r="G427" s="36"/>
      <c r="H427" s="36"/>
      <c r="I427" s="36"/>
      <c r="J427" s="36"/>
      <c r="K427" s="36"/>
      <c r="L427" s="36"/>
      <c r="M427" s="36"/>
      <c r="N427" s="36"/>
      <c r="O427" s="36"/>
      <c r="P427" s="75"/>
      <c r="R427" s="38"/>
      <c r="S427" s="263"/>
      <c r="T427" s="263"/>
      <c r="U427" s="263"/>
      <c r="V427" s="263"/>
      <c r="W427" s="65" t="s">
        <v>47</v>
      </c>
      <c r="X427" s="66" t="s">
        <v>28</v>
      </c>
      <c r="Y427" s="266">
        <f>Z$419</f>
        <v>0</v>
      </c>
      <c r="Z427" s="266"/>
    </row>
    <row r="428" spans="1:28" ht="23.25" customHeight="1" x14ac:dyDescent="0.35">
      <c r="B428" s="1"/>
      <c r="C428" s="1"/>
      <c r="D428" s="1"/>
      <c r="E428" s="1"/>
      <c r="F428" s="1"/>
      <c r="S428" s="263"/>
      <c r="T428" s="263"/>
      <c r="U428" s="263"/>
      <c r="V428" s="263"/>
      <c r="W428" s="65"/>
      <c r="X428" s="66"/>
      <c r="Y428" s="266"/>
      <c r="Z428" s="266"/>
    </row>
    <row r="429" spans="1:28" ht="23.25" customHeight="1" x14ac:dyDescent="0.35">
      <c r="B429" s="1"/>
      <c r="C429" s="1"/>
      <c r="D429" s="1"/>
      <c r="E429" s="1"/>
      <c r="F429" s="1"/>
      <c r="S429" s="263"/>
      <c r="T429" s="263"/>
      <c r="U429" s="263"/>
      <c r="V429" s="263"/>
      <c r="W429" s="65"/>
      <c r="X429" s="66"/>
      <c r="Y429" s="266"/>
      <c r="Z429" s="266"/>
    </row>
    <row r="430" spans="1:28" ht="23.25" x14ac:dyDescent="0.35">
      <c r="B430" s="1"/>
      <c r="C430" s="1"/>
      <c r="D430" s="1"/>
      <c r="E430" s="1"/>
      <c r="F430" s="1"/>
      <c r="S430" s="263"/>
      <c r="T430" s="263"/>
      <c r="U430" s="263"/>
      <c r="V430" s="263"/>
      <c r="W430" s="128" t="s">
        <v>32</v>
      </c>
      <c r="X430" s="129" t="s">
        <v>33</v>
      </c>
      <c r="Y430" s="261">
        <f>SUM(E21:E251)</f>
        <v>0</v>
      </c>
      <c r="Z430" s="261"/>
    </row>
    <row r="431" spans="1:28" ht="23.25" x14ac:dyDescent="0.35">
      <c r="B431" s="1"/>
      <c r="C431" s="1"/>
      <c r="D431" s="1"/>
      <c r="E431" s="1"/>
      <c r="F431" s="1"/>
      <c r="S431" s="263"/>
      <c r="T431" s="263"/>
      <c r="U431" s="263"/>
      <c r="V431" s="263"/>
      <c r="W431" s="130" t="s">
        <v>62</v>
      </c>
      <c r="X431" s="129" t="s">
        <v>34</v>
      </c>
      <c r="Y431" s="262">
        <f>AA$419</f>
        <v>0</v>
      </c>
      <c r="Z431" s="262"/>
    </row>
    <row r="432" spans="1:28" ht="23.25" x14ac:dyDescent="0.35">
      <c r="C432" s="65"/>
      <c r="S432" s="263"/>
      <c r="T432" s="263"/>
      <c r="U432" s="263"/>
      <c r="V432" s="263"/>
      <c r="W432" s="130" t="s">
        <v>63</v>
      </c>
      <c r="X432" s="129" t="s">
        <v>34</v>
      </c>
      <c r="Y432" s="262">
        <f>T419+Y431</f>
        <v>0</v>
      </c>
      <c r="Z432" s="262"/>
    </row>
    <row r="433" spans="2:26" ht="23.25" x14ac:dyDescent="0.35">
      <c r="S433" s="263"/>
      <c r="T433" s="263"/>
      <c r="U433" s="263"/>
      <c r="V433" s="263"/>
      <c r="W433" s="130" t="s">
        <v>64</v>
      </c>
      <c r="X433" s="129" t="s">
        <v>34</v>
      </c>
      <c r="Y433" s="262">
        <f>AB$419</f>
        <v>0</v>
      </c>
      <c r="Z433" s="262"/>
    </row>
    <row r="438" spans="2:26" x14ac:dyDescent="0.25">
      <c r="B438" s="43"/>
      <c r="C438" s="44"/>
      <c r="D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2:26" x14ac:dyDescent="0.25">
      <c r="B439" s="43"/>
      <c r="J439" s="44"/>
      <c r="K439" s="44"/>
      <c r="L439" s="44"/>
      <c r="M439" s="44"/>
      <c r="N439" s="44"/>
      <c r="O439" s="44"/>
    </row>
    <row r="440" spans="2:26" x14ac:dyDescent="0.25">
      <c r="B440" s="43"/>
      <c r="J440" s="44"/>
      <c r="K440" s="44"/>
      <c r="L440" s="44"/>
      <c r="M440" s="44"/>
      <c r="N440" s="44"/>
      <c r="O440" s="44"/>
    </row>
    <row r="441" spans="2:26" x14ac:dyDescent="0.25">
      <c r="B441" s="43"/>
      <c r="J441" s="44"/>
      <c r="K441" s="44"/>
      <c r="L441" s="44"/>
      <c r="M441" s="44"/>
      <c r="N441" s="44"/>
      <c r="O441" s="44"/>
    </row>
    <row r="442" spans="2:26" x14ac:dyDescent="0.25">
      <c r="B442" s="43"/>
      <c r="J442" s="44"/>
      <c r="K442" s="44"/>
      <c r="L442" s="44"/>
      <c r="M442" s="44"/>
      <c r="N442" s="44"/>
      <c r="O442" s="44"/>
      <c r="R442" s="45"/>
    </row>
    <row r="443" spans="2:26" x14ac:dyDescent="0.25">
      <c r="B443" s="43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6" spans="2:26" x14ac:dyDescent="0.25">
      <c r="R446" s="45"/>
    </row>
    <row r="447" spans="2:26" x14ac:dyDescent="0.25">
      <c r="B447" s="43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R447" s="45"/>
    </row>
    <row r="448" spans="2:26" x14ac:dyDescent="0.25">
      <c r="B448" s="43"/>
      <c r="J448" s="44"/>
      <c r="K448" s="44"/>
      <c r="L448" s="44"/>
      <c r="M448" s="44"/>
      <c r="N448" s="44"/>
      <c r="O448" s="44"/>
      <c r="R448" s="45"/>
    </row>
    <row r="449" spans="2:18" x14ac:dyDescent="0.25">
      <c r="B449" s="43"/>
      <c r="J449" s="44"/>
      <c r="K449" s="44"/>
      <c r="L449" s="44"/>
      <c r="M449" s="44"/>
      <c r="N449" s="44"/>
      <c r="O449" s="44"/>
      <c r="R449" s="45"/>
    </row>
    <row r="450" spans="2:18" x14ac:dyDescent="0.25">
      <c r="B450" s="43"/>
      <c r="J450" s="44"/>
      <c r="K450" s="44"/>
      <c r="L450" s="44"/>
      <c r="M450" s="44"/>
      <c r="N450" s="44"/>
      <c r="O450" s="44"/>
      <c r="R450" s="45"/>
    </row>
    <row r="451" spans="2:18" x14ac:dyDescent="0.25">
      <c r="B451" s="43"/>
      <c r="J451" s="44"/>
      <c r="K451" s="44"/>
      <c r="L451" s="44"/>
      <c r="M451" s="44"/>
      <c r="N451" s="44"/>
      <c r="O451" s="44"/>
    </row>
    <row r="452" spans="2:18" x14ac:dyDescent="0.25">
      <c r="B452" s="43"/>
      <c r="J452" s="44"/>
      <c r="K452" s="44"/>
      <c r="L452" s="44"/>
      <c r="M452" s="44"/>
      <c r="N452" s="44"/>
      <c r="O452" s="44"/>
    </row>
    <row r="453" spans="2:18" x14ac:dyDescent="0.25">
      <c r="B453" s="43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</sheetData>
  <sheetProtection password="E0A6" sheet="1" objects="1" scenarios="1"/>
  <protectedRanges>
    <protectedRange sqref="B22:O416" name="Oblast1"/>
    <protectedRange sqref="B21:O21" name="Oblast1_1"/>
  </protectedRanges>
  <mergeCells count="30">
    <mergeCell ref="Y432:Z432"/>
    <mergeCell ref="Y433:Z433"/>
    <mergeCell ref="C13:D13"/>
    <mergeCell ref="C14:D14"/>
    <mergeCell ref="S421:V433"/>
    <mergeCell ref="Y421:Z421"/>
    <mergeCell ref="Y422:Z422"/>
    <mergeCell ref="Y423:Z423"/>
    <mergeCell ref="Y424:Z424"/>
    <mergeCell ref="Y425:Z425"/>
    <mergeCell ref="Y426:Z426"/>
    <mergeCell ref="Y427:Z427"/>
    <mergeCell ref="Y428:Z428"/>
    <mergeCell ref="Y429:Z429"/>
    <mergeCell ref="A19:A20"/>
    <mergeCell ref="G20:J20"/>
    <mergeCell ref="E13:J13"/>
    <mergeCell ref="Y430:Z430"/>
    <mergeCell ref="Y431:Z431"/>
    <mergeCell ref="G11:O11"/>
    <mergeCell ref="C17:J17"/>
    <mergeCell ref="N17:O17"/>
    <mergeCell ref="E14:J14"/>
    <mergeCell ref="A2:P2"/>
    <mergeCell ref="A4:P4"/>
    <mergeCell ref="G8:O8"/>
    <mergeCell ref="G9:O9"/>
    <mergeCell ref="G10:O10"/>
    <mergeCell ref="N13:P13"/>
    <mergeCell ref="N14:P14"/>
  </mergeCells>
  <printOptions horizontalCentered="1"/>
  <pageMargins left="0.2" right="0.2" top="0.2" bottom="0.4" header="0" footer="0.35"/>
  <pageSetup paperSize="9" scale="90" orientation="portrait" blackAndWhite="1" horizontalDpi="4294967294" verticalDpi="300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26627" r:id="rId4" name="TiskbezABS">
          <controlPr defaultSize="0" autoLine="0" r:id="rId5">
            <anchor moveWithCells="1">
              <from>
                <xdr:col>16</xdr:col>
                <xdr:colOff>133350</xdr:colOff>
                <xdr:row>1</xdr:row>
                <xdr:rowOff>9525</xdr:rowOff>
              </from>
              <to>
                <xdr:col>17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26627" r:id="rId4" name="TiskbezABS"/>
      </mc:Fallback>
    </mc:AlternateContent>
    <mc:AlternateContent xmlns:mc="http://schemas.openxmlformats.org/markup-compatibility/2006">
      <mc:Choice Requires="x14">
        <control shapeId="26626" r:id="rId6" name="cmdVycistitVse">
          <controlPr defaultSize="0" autoLine="0" r:id="rId7">
            <anchor moveWithCells="1">
              <from>
                <xdr:col>18</xdr:col>
                <xdr:colOff>1438275</xdr:colOff>
                <xdr:row>1</xdr:row>
                <xdr:rowOff>9525</xdr:rowOff>
              </from>
              <to>
                <xdr:col>30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26626" r:id="rId6" name="cmdVycistitVse"/>
      </mc:Fallback>
    </mc:AlternateContent>
    <mc:AlternateContent xmlns:mc="http://schemas.openxmlformats.org/markup-compatibility/2006">
      <mc:Choice Requires="x14">
        <control shapeId="26625" r:id="rId8" name="cmdVycistitKus">
          <controlPr defaultSize="0" autoLine="0" autoPict="0" r:id="rId9">
            <anchor moveWithCells="1">
              <from>
                <xdr:col>17</xdr:col>
                <xdr:colOff>171450</xdr:colOff>
                <xdr:row>1</xdr:row>
                <xdr:rowOff>9525</xdr:rowOff>
              </from>
              <to>
                <xdr:col>18</xdr:col>
                <xdr:colOff>1333500</xdr:colOff>
                <xdr:row>3</xdr:row>
                <xdr:rowOff>76200</xdr:rowOff>
              </to>
            </anchor>
          </controlPr>
        </control>
      </mc:Choice>
      <mc:Fallback>
        <control shapeId="26625" r:id="rId8" name="cmdVycistitKus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AJ453"/>
  <sheetViews>
    <sheetView zoomScaleNormal="100" workbookViewId="0">
      <selection activeCell="B21" sqref="B21"/>
    </sheetView>
  </sheetViews>
  <sheetFormatPr defaultRowHeight="15.75" x14ac:dyDescent="0.25"/>
  <cols>
    <col min="1" max="1" width="5.140625" style="40" bestFit="1" customWidth="1"/>
    <col min="2" max="2" width="24" style="41" customWidth="1"/>
    <col min="3" max="3" width="12.42578125" style="42" customWidth="1"/>
    <col min="4" max="4" width="10.5703125" style="42" customWidth="1"/>
    <col min="5" max="6" width="5" style="42" customWidth="1"/>
    <col min="7" max="10" width="4" style="42" customWidth="1"/>
    <col min="11" max="13" width="4" style="42" hidden="1" customWidth="1"/>
    <col min="14" max="15" width="4" style="42" customWidth="1"/>
    <col min="16" max="16" width="20.5703125" style="73" customWidth="1"/>
    <col min="17" max="17" width="9.28515625" style="1" customWidth="1"/>
    <col min="18" max="18" width="4.140625" style="2" customWidth="1"/>
    <col min="19" max="19" width="24" style="3" customWidth="1"/>
    <col min="20" max="22" width="6.42578125" style="4" hidden="1" customWidth="1"/>
    <col min="23" max="23" width="25.140625" style="4" hidden="1" customWidth="1"/>
    <col min="24" max="25" width="6.42578125" style="4" hidden="1" customWidth="1"/>
    <col min="26" max="26" width="8.140625" style="4" hidden="1" customWidth="1"/>
    <col min="27" max="27" width="10" style="1" hidden="1" customWidth="1"/>
    <col min="28" max="28" width="9.140625" style="1" hidden="1" customWidth="1"/>
    <col min="29" max="16384" width="9.140625" style="1"/>
  </cols>
  <sheetData>
    <row r="1" spans="1:23" ht="5.0999999999999996" customHeight="1" x14ac:dyDescent="0.25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9"/>
    </row>
    <row r="2" spans="1:23" x14ac:dyDescent="0.25">
      <c r="A2" s="240" t="s">
        <v>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6"/>
    </row>
    <row r="3" spans="1:23" ht="5.0999999999999996" customHeigh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6"/>
    </row>
    <row r="4" spans="1:23" x14ac:dyDescent="0.25">
      <c r="A4" s="240" t="s">
        <v>65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6"/>
    </row>
    <row r="5" spans="1:23" ht="5.0999999999999996" customHeight="1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6"/>
    </row>
    <row r="6" spans="1:23" ht="5.0999999999999996" hidden="1" customHeight="1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6"/>
    </row>
    <row r="7" spans="1:23" ht="19.5" customHeight="1" thickBot="1" x14ac:dyDescent="0.3">
      <c r="A7" s="79"/>
      <c r="B7" s="47"/>
      <c r="C7" s="131"/>
      <c r="D7" s="131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70"/>
      <c r="Q7" s="10"/>
      <c r="R7" s="11">
        <v>1</v>
      </c>
      <c r="S7" s="6" t="s">
        <v>1</v>
      </c>
    </row>
    <row r="8" spans="1:23" ht="16.5" thickBot="1" x14ac:dyDescent="0.3">
      <c r="A8" s="79"/>
      <c r="B8" s="80" t="s">
        <v>2</v>
      </c>
      <c r="C8" s="84"/>
      <c r="D8" s="85"/>
      <c r="E8" s="85"/>
      <c r="F8" s="2"/>
      <c r="G8" s="243" t="s">
        <v>3</v>
      </c>
      <c r="H8" s="244"/>
      <c r="I8" s="244"/>
      <c r="J8" s="244"/>
      <c r="K8" s="244"/>
      <c r="L8" s="244"/>
      <c r="M8" s="244"/>
      <c r="N8" s="244"/>
      <c r="O8" s="245"/>
      <c r="P8" s="228" t="str">
        <f>IF(Materiál_1!P8="","",Materiál_1!P8)</f>
        <v/>
      </c>
      <c r="Q8" s="14"/>
      <c r="R8" s="11">
        <v>2</v>
      </c>
      <c r="S8" s="6" t="s">
        <v>6</v>
      </c>
    </row>
    <row r="9" spans="1:23" x14ac:dyDescent="0.25">
      <c r="A9" s="79"/>
      <c r="B9" s="86" t="s">
        <v>50</v>
      </c>
      <c r="C9" s="87"/>
      <c r="D9" s="85"/>
      <c r="E9" s="85"/>
      <c r="F9" s="2"/>
      <c r="G9" s="246" t="s">
        <v>7</v>
      </c>
      <c r="H9" s="247"/>
      <c r="I9" s="247"/>
      <c r="J9" s="247"/>
      <c r="K9" s="247"/>
      <c r="L9" s="247"/>
      <c r="M9" s="247"/>
      <c r="N9" s="247"/>
      <c r="O9" s="248"/>
      <c r="P9" s="229" t="str">
        <f>IF(Materiál_1!P9="","",Materiál_1!P9)</f>
        <v/>
      </c>
      <c r="Q9" s="11" t="str">
        <f>IF(Materiál_1!Q9="","",Materiál_1!Q9)</f>
        <v/>
      </c>
      <c r="R9" s="11">
        <f>IF(Materiál_1!R9="","",Materiál_1!R9)</f>
        <v>3</v>
      </c>
      <c r="S9" s="6" t="str">
        <f>IF(Materiál_1!S9="","",Materiál_1!S9)</f>
        <v>znamená ABS 42/0,5</v>
      </c>
      <c r="T9" s="4" t="str">
        <f>IF(Materiál_1!T9="","",Materiál_1!T9)</f>
        <v/>
      </c>
      <c r="U9" s="4" t="str">
        <f>IF(Materiál_1!U9="","",Materiál_1!U9)</f>
        <v/>
      </c>
      <c r="W9" s="134"/>
    </row>
    <row r="10" spans="1:23" x14ac:dyDescent="0.25">
      <c r="A10" s="79"/>
      <c r="B10" s="88" t="s">
        <v>51</v>
      </c>
      <c r="C10" s="87"/>
      <c r="D10" s="85"/>
      <c r="E10" s="85"/>
      <c r="F10" s="2"/>
      <c r="G10" s="249" t="s">
        <v>10</v>
      </c>
      <c r="H10" s="250"/>
      <c r="I10" s="250"/>
      <c r="J10" s="250"/>
      <c r="K10" s="250"/>
      <c r="L10" s="250"/>
      <c r="M10" s="250"/>
      <c r="N10" s="250"/>
      <c r="O10" s="251"/>
      <c r="P10" s="230" t="str">
        <f>IF(Materiál_1!P10="","",Materiál_1!P10)</f>
        <v/>
      </c>
      <c r="Q10" s="6"/>
      <c r="R10" s="11">
        <v>4</v>
      </c>
      <c r="S10" s="6" t="s">
        <v>9</v>
      </c>
    </row>
    <row r="11" spans="1:23" ht="16.5" thickBot="1" x14ac:dyDescent="0.3">
      <c r="A11" s="79"/>
      <c r="B11" s="89" t="s">
        <v>53</v>
      </c>
      <c r="C11" s="90"/>
      <c r="D11" s="85"/>
      <c r="E11" s="85"/>
      <c r="F11" s="2"/>
      <c r="G11" s="232" t="s">
        <v>12</v>
      </c>
      <c r="H11" s="233"/>
      <c r="I11" s="233"/>
      <c r="J11" s="233"/>
      <c r="K11" s="233"/>
      <c r="L11" s="233"/>
      <c r="M11" s="233"/>
      <c r="N11" s="233"/>
      <c r="O11" s="234"/>
      <c r="P11" s="231" t="str">
        <f>IF(Materiál_1!P11="","",Materiál_1!P11)</f>
        <v/>
      </c>
      <c r="R11" s="62">
        <v>5</v>
      </c>
      <c r="S11" s="63" t="s">
        <v>44</v>
      </c>
    </row>
    <row r="12" spans="1:23" ht="16.5" thickBot="1" x14ac:dyDescent="0.3">
      <c r="A12" s="7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R12" s="62">
        <v>6</v>
      </c>
      <c r="S12" s="63" t="s">
        <v>45</v>
      </c>
    </row>
    <row r="13" spans="1:23" ht="30.75" thickBot="1" x14ac:dyDescent="0.3">
      <c r="A13" s="79"/>
      <c r="B13" s="194" t="s">
        <v>70</v>
      </c>
      <c r="C13" s="260" t="s">
        <v>71</v>
      </c>
      <c r="D13" s="260"/>
      <c r="E13" s="260" t="s">
        <v>80</v>
      </c>
      <c r="F13" s="260"/>
      <c r="G13" s="260"/>
      <c r="H13" s="260"/>
      <c r="I13" s="260"/>
      <c r="J13" s="260"/>
      <c r="K13" s="196"/>
      <c r="L13" s="196"/>
      <c r="M13" s="196"/>
      <c r="N13" s="252" t="s">
        <v>69</v>
      </c>
      <c r="O13" s="252"/>
      <c r="P13" s="252"/>
    </row>
    <row r="14" spans="1:23" ht="21" thickBot="1" x14ac:dyDescent="0.3">
      <c r="A14" s="79"/>
      <c r="B14" s="178" t="str">
        <f>IF(Materiál_1!B14="","",Materiál_1!B14)</f>
        <v/>
      </c>
      <c r="C14" s="267" t="str">
        <f>IF(Materiál_1!C14="","",Materiál_1!C14)</f>
        <v/>
      </c>
      <c r="D14" s="267" t="str">
        <f>IF(Materiál_1!D14="","",Materiál_1!D14)</f>
        <v/>
      </c>
      <c r="E14" s="267" t="str">
        <f>IF(Materiál_1!E14="","",Materiál_1!E14)</f>
        <v/>
      </c>
      <c r="F14" s="267" t="str">
        <f>IF(Materiál_1!F14="","",Materiál_1!F14)</f>
        <v/>
      </c>
      <c r="G14" s="267" t="str">
        <f>IF(Materiál_1!G14="","",Materiál_1!G14)</f>
        <v/>
      </c>
      <c r="H14" s="267" t="str">
        <f>IF(Materiál_1!H14="","",Materiál_1!H14)</f>
        <v/>
      </c>
      <c r="I14" s="267" t="str">
        <f>IF(Materiál_1!I14="","",Materiál_1!I14)</f>
        <v/>
      </c>
      <c r="J14" s="267" t="str">
        <f>IF(Materiál_1!J14="","",Materiál_1!J14)</f>
        <v/>
      </c>
      <c r="K14" s="179"/>
      <c r="L14" s="179"/>
      <c r="M14" s="179"/>
      <c r="N14" s="253"/>
      <c r="O14" s="254"/>
      <c r="P14" s="255"/>
    </row>
    <row r="15" spans="1:23" ht="23.25" hidden="1" customHeight="1" thickBot="1" x14ac:dyDescent="0.35">
      <c r="A15" s="79"/>
      <c r="B15" s="135"/>
      <c r="C15" s="138"/>
      <c r="D15" s="136"/>
      <c r="E15" s="137"/>
      <c r="F15" s="137"/>
      <c r="G15" s="174"/>
      <c r="H15" s="175"/>
      <c r="I15" s="175"/>
      <c r="J15" s="175"/>
      <c r="K15" s="175"/>
      <c r="L15" s="175"/>
      <c r="M15" s="175"/>
      <c r="N15" s="175"/>
      <c r="O15" s="176"/>
      <c r="P15" s="189"/>
    </row>
    <row r="16" spans="1:23" ht="8.1" customHeight="1" thickBot="1" x14ac:dyDescent="0.35">
      <c r="A16" s="79"/>
      <c r="B16" s="136"/>
      <c r="C16" s="136"/>
      <c r="D16" s="136"/>
      <c r="E16" s="137"/>
      <c r="F16" s="137"/>
      <c r="G16" s="155"/>
      <c r="H16" s="155"/>
      <c r="I16" s="155"/>
      <c r="J16" s="155"/>
      <c r="K16" s="154"/>
      <c r="L16" s="154"/>
      <c r="M16" s="154"/>
      <c r="N16" s="154"/>
      <c r="O16" s="154"/>
      <c r="P16" s="190"/>
    </row>
    <row r="17" spans="1:36" ht="21" thickBot="1" x14ac:dyDescent="0.3">
      <c r="A17" s="79"/>
      <c r="B17" s="188" t="s">
        <v>13</v>
      </c>
      <c r="C17" s="235"/>
      <c r="D17" s="236"/>
      <c r="E17" s="236"/>
      <c r="F17" s="236"/>
      <c r="G17" s="236"/>
      <c r="H17" s="236"/>
      <c r="I17" s="236"/>
      <c r="J17" s="236"/>
      <c r="K17" s="191"/>
      <c r="L17" s="191"/>
      <c r="M17" s="191"/>
      <c r="N17" s="237"/>
      <c r="O17" s="238"/>
      <c r="P17" s="192" t="s">
        <v>72</v>
      </c>
    </row>
    <row r="18" spans="1:36" ht="8.1" customHeight="1" thickBot="1" x14ac:dyDescent="0.3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5"/>
      <c r="L18" s="5"/>
      <c r="M18" s="5"/>
      <c r="N18" s="5"/>
      <c r="O18" s="5"/>
      <c r="P18" s="9"/>
    </row>
    <row r="19" spans="1:36" s="18" customFormat="1" ht="15.75" customHeight="1" x14ac:dyDescent="0.25">
      <c r="A19" s="256" t="s">
        <v>14</v>
      </c>
      <c r="B19" s="94"/>
      <c r="C19" s="95" t="s">
        <v>15</v>
      </c>
      <c r="D19" s="95" t="s">
        <v>16</v>
      </c>
      <c r="E19" s="95"/>
      <c r="F19" s="95"/>
      <c r="G19" s="95" t="s">
        <v>4</v>
      </c>
      <c r="H19" s="95" t="s">
        <v>5</v>
      </c>
      <c r="I19" s="95" t="s">
        <v>0</v>
      </c>
      <c r="J19" s="96" t="s">
        <v>11</v>
      </c>
      <c r="K19" s="96"/>
      <c r="L19" s="96"/>
      <c r="M19" s="96"/>
      <c r="N19" s="96"/>
      <c r="O19" s="96"/>
      <c r="P19" s="71"/>
      <c r="R19" s="19"/>
      <c r="S19" s="20"/>
      <c r="T19" s="21"/>
      <c r="U19" s="21" t="s">
        <v>17</v>
      </c>
      <c r="V19" s="21" t="s">
        <v>18</v>
      </c>
      <c r="W19" s="21" t="s">
        <v>17</v>
      </c>
      <c r="X19" s="21" t="s">
        <v>18</v>
      </c>
      <c r="Y19" s="21" t="s">
        <v>46</v>
      </c>
      <c r="Z19" s="21" t="s">
        <v>47</v>
      </c>
      <c r="AA19" s="18" t="s">
        <v>59</v>
      </c>
      <c r="AB19" s="18" t="s">
        <v>58</v>
      </c>
    </row>
    <row r="20" spans="1:36" s="18" customFormat="1" ht="53.25" customHeight="1" thickBot="1" x14ac:dyDescent="0.3">
      <c r="A20" s="257"/>
      <c r="B20" s="167" t="s">
        <v>19</v>
      </c>
      <c r="C20" s="167" t="s">
        <v>20</v>
      </c>
      <c r="D20" s="167" t="s">
        <v>21</v>
      </c>
      <c r="E20" s="25" t="s">
        <v>22</v>
      </c>
      <c r="F20" s="25" t="s">
        <v>23</v>
      </c>
      <c r="G20" s="258" t="s">
        <v>24</v>
      </c>
      <c r="H20" s="258"/>
      <c r="I20" s="258"/>
      <c r="J20" s="259"/>
      <c r="K20" s="168"/>
      <c r="L20" s="168"/>
      <c r="M20" s="168"/>
      <c r="N20" s="126" t="s">
        <v>59</v>
      </c>
      <c r="O20" s="126" t="s">
        <v>58</v>
      </c>
      <c r="P20" s="97" t="s">
        <v>52</v>
      </c>
      <c r="R20" s="19"/>
      <c r="S20" s="20"/>
      <c r="T20" s="22" t="s">
        <v>34</v>
      </c>
      <c r="U20" s="23">
        <v>1</v>
      </c>
      <c r="V20" s="23">
        <v>2</v>
      </c>
      <c r="W20" s="23">
        <v>3</v>
      </c>
      <c r="X20" s="23">
        <v>4</v>
      </c>
      <c r="Y20" s="24">
        <v>5</v>
      </c>
      <c r="Z20" s="24">
        <v>6</v>
      </c>
      <c r="AA20" s="125" t="s">
        <v>34</v>
      </c>
      <c r="AB20" s="125" t="s">
        <v>34</v>
      </c>
    </row>
    <row r="21" spans="1:36" s="27" customFormat="1" ht="15.95" customHeight="1" x14ac:dyDescent="0.25">
      <c r="A21" s="148">
        <v>1</v>
      </c>
      <c r="B21" s="149"/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1"/>
      <c r="N21" s="101"/>
      <c r="O21" s="101"/>
      <c r="P21" s="102"/>
      <c r="T21" s="4">
        <f t="shared" ref="T21:T84" si="0">(C21*D21*E21)/1000000</f>
        <v>0</v>
      </c>
      <c r="U21" s="4">
        <f t="shared" ref="U21:Z36" si="1">((((IF($G21=U$20,$G21*$C21,"0"))+(IF($H21=U$20,$H21*$C21,"0"))+(IF($I21=U$20,$I21*$D21,"0"))+(IF($J21=U$20,$J21*$D21,"0")))*$E21)/1000)/U$20</f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>IF(N21="",0,(C21*D21*E21)/1000000)</f>
        <v>0</v>
      </c>
      <c r="AB21" s="4">
        <f>IF(O21="",0,(C21*D21*E21)/1000000)</f>
        <v>0</v>
      </c>
    </row>
    <row r="22" spans="1:36" s="10" customFormat="1" ht="15.95" customHeight="1" x14ac:dyDescent="0.2">
      <c r="A22" s="26">
        <v>2</v>
      </c>
      <c r="B22" s="98"/>
      <c r="C22" s="100"/>
      <c r="D22" s="100"/>
      <c r="E22" s="103"/>
      <c r="F22" s="103"/>
      <c r="G22" s="103"/>
      <c r="H22" s="103"/>
      <c r="I22" s="103"/>
      <c r="J22" s="104"/>
      <c r="K22" s="104"/>
      <c r="L22" s="104"/>
      <c r="M22" s="104"/>
      <c r="N22" s="104"/>
      <c r="O22" s="104"/>
      <c r="P22" s="105"/>
      <c r="T22" s="4">
        <f t="shared" si="0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ref="AA22:AA85" si="2">IF(N22="",0,(C22*D22*E22)/1000000)</f>
        <v>0</v>
      </c>
      <c r="AB22" s="4">
        <f t="shared" ref="AB22:AB85" si="3">IF(O22="",0,(C22*D22*E22)/1000000)</f>
        <v>0</v>
      </c>
    </row>
    <row r="23" spans="1:36" s="10" customFormat="1" ht="15.95" customHeight="1" x14ac:dyDescent="0.2">
      <c r="A23" s="26">
        <v>3</v>
      </c>
      <c r="B23" s="99"/>
      <c r="C23" s="103"/>
      <c r="D23" s="103"/>
      <c r="E23" s="103"/>
      <c r="F23" s="103"/>
      <c r="G23" s="103"/>
      <c r="H23" s="103"/>
      <c r="I23" s="103"/>
      <c r="J23" s="104"/>
      <c r="K23" s="104"/>
      <c r="L23" s="104"/>
      <c r="M23" s="104"/>
      <c r="N23" s="104"/>
      <c r="O23" s="104"/>
      <c r="P23" s="105"/>
      <c r="T23" s="4">
        <f t="shared" si="0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2"/>
        <v>0</v>
      </c>
      <c r="AB23" s="4">
        <f t="shared" si="3"/>
        <v>0</v>
      </c>
    </row>
    <row r="24" spans="1:36" s="10" customFormat="1" ht="15.95" customHeight="1" x14ac:dyDescent="0.25">
      <c r="A24" s="26">
        <v>4</v>
      </c>
      <c r="B24" s="99"/>
      <c r="C24" s="103"/>
      <c r="D24" s="103"/>
      <c r="E24" s="103"/>
      <c r="F24" s="103"/>
      <c r="G24" s="103"/>
      <c r="H24" s="103"/>
      <c r="I24" s="103"/>
      <c r="J24" s="104"/>
      <c r="K24" s="104"/>
      <c r="L24" s="104"/>
      <c r="M24" s="104"/>
      <c r="N24" s="104"/>
      <c r="O24" s="104"/>
      <c r="P24" s="105"/>
      <c r="T24" s="4">
        <f t="shared" si="0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2"/>
        <v>0</v>
      </c>
      <c r="AB24" s="4">
        <f t="shared" si="3"/>
        <v>0</v>
      </c>
      <c r="AJ24" s="1"/>
    </row>
    <row r="25" spans="1:36" s="10" customFormat="1" ht="15.95" customHeight="1" x14ac:dyDescent="0.25">
      <c r="A25" s="26">
        <v>5</v>
      </c>
      <c r="B25" s="99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104"/>
      <c r="N25" s="104"/>
      <c r="O25" s="104"/>
      <c r="P25" s="105"/>
      <c r="R25" s="28"/>
      <c r="S25" s="29"/>
      <c r="T25" s="4">
        <f t="shared" si="0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2"/>
        <v>0</v>
      </c>
      <c r="AB25" s="4">
        <f t="shared" si="3"/>
        <v>0</v>
      </c>
      <c r="AJ25" s="1"/>
    </row>
    <row r="26" spans="1:36" s="10" customFormat="1" ht="15.95" customHeight="1" x14ac:dyDescent="0.25">
      <c r="A26" s="26">
        <v>6</v>
      </c>
      <c r="B26" s="99"/>
      <c r="C26" s="103"/>
      <c r="D26" s="103"/>
      <c r="E26" s="103"/>
      <c r="F26" s="103"/>
      <c r="G26" s="103"/>
      <c r="H26" s="103"/>
      <c r="I26" s="103"/>
      <c r="J26" s="104"/>
      <c r="K26" s="104"/>
      <c r="L26" s="104"/>
      <c r="M26" s="104"/>
      <c r="N26" s="104"/>
      <c r="O26" s="104"/>
      <c r="P26" s="105"/>
      <c r="R26" s="28"/>
      <c r="S26" s="29"/>
      <c r="T26" s="4">
        <f t="shared" si="0"/>
        <v>0</v>
      </c>
      <c r="U26" s="4">
        <f t="shared" si="1"/>
        <v>0</v>
      </c>
      <c r="V26" s="4">
        <f t="shared" si="1"/>
        <v>0</v>
      </c>
      <c r="W26" s="4">
        <f t="shared" si="1"/>
        <v>0</v>
      </c>
      <c r="X26" s="4">
        <f t="shared" si="1"/>
        <v>0</v>
      </c>
      <c r="Y26" s="4">
        <f t="shared" si="1"/>
        <v>0</v>
      </c>
      <c r="Z26" s="4">
        <f t="shared" si="1"/>
        <v>0</v>
      </c>
      <c r="AA26" s="4">
        <f t="shared" si="2"/>
        <v>0</v>
      </c>
      <c r="AB26" s="4">
        <f t="shared" si="3"/>
        <v>0</v>
      </c>
      <c r="AJ26" s="1"/>
    </row>
    <row r="27" spans="1:36" s="10" customFormat="1" ht="15.95" customHeight="1" x14ac:dyDescent="0.25">
      <c r="A27" s="26">
        <v>7</v>
      </c>
      <c r="B27" s="99"/>
      <c r="C27" s="103"/>
      <c r="D27" s="103"/>
      <c r="E27" s="103"/>
      <c r="F27" s="103"/>
      <c r="G27" s="103"/>
      <c r="H27" s="103"/>
      <c r="I27" s="103"/>
      <c r="J27" s="104"/>
      <c r="K27" s="104"/>
      <c r="L27" s="104"/>
      <c r="M27" s="104"/>
      <c r="N27" s="104"/>
      <c r="O27" s="104"/>
      <c r="P27" s="105"/>
      <c r="R27" s="28"/>
      <c r="S27" s="29"/>
      <c r="T27" s="4">
        <f t="shared" si="0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2"/>
        <v>0</v>
      </c>
      <c r="AB27" s="4">
        <f t="shared" si="3"/>
        <v>0</v>
      </c>
    </row>
    <row r="28" spans="1:36" s="10" customFormat="1" ht="15.95" customHeight="1" x14ac:dyDescent="0.25">
      <c r="A28" s="26">
        <v>8</v>
      </c>
      <c r="B28" s="99"/>
      <c r="C28" s="103"/>
      <c r="D28" s="103"/>
      <c r="E28" s="103"/>
      <c r="F28" s="103"/>
      <c r="G28" s="103"/>
      <c r="H28" s="103"/>
      <c r="I28" s="103"/>
      <c r="J28" s="104"/>
      <c r="K28" s="104"/>
      <c r="L28" s="104"/>
      <c r="M28" s="104"/>
      <c r="N28" s="104"/>
      <c r="O28" s="104"/>
      <c r="P28" s="105"/>
      <c r="R28" s="28"/>
      <c r="S28" s="29"/>
      <c r="T28" s="4">
        <f t="shared" si="0"/>
        <v>0</v>
      </c>
      <c r="U28" s="4">
        <f t="shared" si="1"/>
        <v>0</v>
      </c>
      <c r="V28" s="4">
        <f t="shared" si="1"/>
        <v>0</v>
      </c>
      <c r="W28" s="4">
        <f t="shared" si="1"/>
        <v>0</v>
      </c>
      <c r="X28" s="4">
        <f t="shared" si="1"/>
        <v>0</v>
      </c>
      <c r="Y28" s="4">
        <f t="shared" si="1"/>
        <v>0</v>
      </c>
      <c r="Z28" s="4">
        <f t="shared" si="1"/>
        <v>0</v>
      </c>
      <c r="AA28" s="4">
        <f t="shared" si="2"/>
        <v>0</v>
      </c>
      <c r="AB28" s="4">
        <f t="shared" si="3"/>
        <v>0</v>
      </c>
    </row>
    <row r="29" spans="1:36" s="10" customFormat="1" ht="15.95" customHeight="1" x14ac:dyDescent="0.25">
      <c r="A29" s="26">
        <v>9</v>
      </c>
      <c r="B29" s="99"/>
      <c r="C29" s="103"/>
      <c r="D29" s="103"/>
      <c r="E29" s="103"/>
      <c r="F29" s="103"/>
      <c r="G29" s="103"/>
      <c r="H29" s="103"/>
      <c r="I29" s="103"/>
      <c r="J29" s="104"/>
      <c r="K29" s="104"/>
      <c r="L29" s="104"/>
      <c r="M29" s="104"/>
      <c r="N29" s="104"/>
      <c r="O29" s="104"/>
      <c r="P29" s="105"/>
      <c r="R29" s="11"/>
      <c r="S29" s="13"/>
      <c r="T29" s="4">
        <f t="shared" si="0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2"/>
        <v>0</v>
      </c>
      <c r="AB29" s="4">
        <f t="shared" si="3"/>
        <v>0</v>
      </c>
    </row>
    <row r="30" spans="1:36" s="10" customFormat="1" ht="15.95" customHeight="1" x14ac:dyDescent="0.2">
      <c r="A30" s="26">
        <v>10</v>
      </c>
      <c r="B30" s="99"/>
      <c r="C30" s="103"/>
      <c r="D30" s="103"/>
      <c r="E30" s="103"/>
      <c r="F30" s="103"/>
      <c r="G30" s="103"/>
      <c r="H30" s="103"/>
      <c r="I30" s="103"/>
      <c r="J30" s="104"/>
      <c r="K30" s="104"/>
      <c r="L30" s="104"/>
      <c r="M30" s="104"/>
      <c r="N30" s="104"/>
      <c r="O30" s="104"/>
      <c r="P30" s="105"/>
      <c r="R30" s="14"/>
      <c r="S30" s="13"/>
      <c r="T30" s="4">
        <f t="shared" si="0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2"/>
        <v>0</v>
      </c>
      <c r="AB30" s="4">
        <f t="shared" si="3"/>
        <v>0</v>
      </c>
    </row>
    <row r="31" spans="1:36" s="10" customFormat="1" ht="15.95" customHeight="1" x14ac:dyDescent="0.2">
      <c r="A31" s="26">
        <v>11</v>
      </c>
      <c r="B31" s="99"/>
      <c r="C31" s="103"/>
      <c r="D31" s="103"/>
      <c r="E31" s="103"/>
      <c r="F31" s="103"/>
      <c r="G31" s="103"/>
      <c r="H31" s="103"/>
      <c r="I31" s="103"/>
      <c r="J31" s="104"/>
      <c r="K31" s="104"/>
      <c r="L31" s="104"/>
      <c r="M31" s="104"/>
      <c r="N31" s="104"/>
      <c r="O31" s="104"/>
      <c r="P31" s="105"/>
      <c r="R31" s="14"/>
      <c r="S31" s="13"/>
      <c r="T31" s="4">
        <f t="shared" si="0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2"/>
        <v>0</v>
      </c>
      <c r="AB31" s="4">
        <f t="shared" si="3"/>
        <v>0</v>
      </c>
    </row>
    <row r="32" spans="1:36" s="10" customFormat="1" ht="15.95" customHeight="1" x14ac:dyDescent="0.2">
      <c r="A32" s="26">
        <v>12</v>
      </c>
      <c r="B32" s="99"/>
      <c r="C32" s="103"/>
      <c r="D32" s="103"/>
      <c r="E32" s="103"/>
      <c r="F32" s="103"/>
      <c r="G32" s="103"/>
      <c r="H32" s="103"/>
      <c r="I32" s="103"/>
      <c r="J32" s="104"/>
      <c r="K32" s="104"/>
      <c r="L32" s="104"/>
      <c r="M32" s="104"/>
      <c r="N32" s="104"/>
      <c r="O32" s="104"/>
      <c r="P32" s="105"/>
      <c r="R32" s="14"/>
      <c r="S32" s="13"/>
      <c r="T32" s="4">
        <f t="shared" si="0"/>
        <v>0</v>
      </c>
      <c r="U32" s="4">
        <f t="shared" si="1"/>
        <v>0</v>
      </c>
      <c r="V32" s="4">
        <f t="shared" si="1"/>
        <v>0</v>
      </c>
      <c r="W32" s="4">
        <f t="shared" si="1"/>
        <v>0</v>
      </c>
      <c r="X32" s="4">
        <f t="shared" si="1"/>
        <v>0</v>
      </c>
      <c r="Y32" s="4">
        <f t="shared" si="1"/>
        <v>0</v>
      </c>
      <c r="Z32" s="4">
        <f t="shared" si="1"/>
        <v>0</v>
      </c>
      <c r="AA32" s="4">
        <f t="shared" si="2"/>
        <v>0</v>
      </c>
      <c r="AB32" s="4">
        <f t="shared" si="3"/>
        <v>0</v>
      </c>
    </row>
    <row r="33" spans="1:28" s="10" customFormat="1" ht="15.95" customHeight="1" x14ac:dyDescent="0.2">
      <c r="A33" s="26">
        <v>13</v>
      </c>
      <c r="B33" s="99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/>
      <c r="N33" s="104"/>
      <c r="O33" s="104"/>
      <c r="P33" s="105"/>
      <c r="R33" s="14"/>
      <c r="S33" s="13"/>
      <c r="T33" s="4">
        <f t="shared" si="0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2"/>
        <v>0</v>
      </c>
      <c r="AB33" s="4">
        <f t="shared" si="3"/>
        <v>0</v>
      </c>
    </row>
    <row r="34" spans="1:28" s="10" customFormat="1" ht="15.95" customHeight="1" x14ac:dyDescent="0.2">
      <c r="A34" s="26">
        <v>14</v>
      </c>
      <c r="B34" s="99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/>
      <c r="N34" s="104"/>
      <c r="O34" s="104"/>
      <c r="P34" s="105"/>
      <c r="R34" s="14"/>
      <c r="S34" s="13"/>
      <c r="T34" s="4">
        <f t="shared" si="0"/>
        <v>0</v>
      </c>
      <c r="U34" s="4">
        <f t="shared" si="1"/>
        <v>0</v>
      </c>
      <c r="V34" s="4">
        <f t="shared" si="1"/>
        <v>0</v>
      </c>
      <c r="W34" s="4">
        <f t="shared" si="1"/>
        <v>0</v>
      </c>
      <c r="X34" s="4">
        <f t="shared" si="1"/>
        <v>0</v>
      </c>
      <c r="Y34" s="4">
        <f t="shared" si="1"/>
        <v>0</v>
      </c>
      <c r="Z34" s="4">
        <f t="shared" si="1"/>
        <v>0</v>
      </c>
      <c r="AA34" s="4">
        <f t="shared" si="2"/>
        <v>0</v>
      </c>
      <c r="AB34" s="4">
        <f t="shared" si="3"/>
        <v>0</v>
      </c>
    </row>
    <row r="35" spans="1:28" s="10" customFormat="1" ht="15.95" customHeight="1" x14ac:dyDescent="0.2">
      <c r="A35" s="26">
        <v>15</v>
      </c>
      <c r="B35" s="99"/>
      <c r="C35" s="103"/>
      <c r="D35" s="103"/>
      <c r="E35" s="103"/>
      <c r="F35" s="103"/>
      <c r="G35" s="103"/>
      <c r="H35" s="103"/>
      <c r="I35" s="103"/>
      <c r="J35" s="104"/>
      <c r="K35" s="104"/>
      <c r="L35" s="104"/>
      <c r="M35" s="104"/>
      <c r="N35" s="104"/>
      <c r="O35" s="104"/>
      <c r="P35" s="105"/>
      <c r="R35" s="14"/>
      <c r="S35" s="13"/>
      <c r="T35" s="4">
        <f t="shared" si="0"/>
        <v>0</v>
      </c>
      <c r="U35" s="4">
        <f t="shared" si="1"/>
        <v>0</v>
      </c>
      <c r="V35" s="4">
        <f t="shared" si="1"/>
        <v>0</v>
      </c>
      <c r="W35" s="4">
        <f t="shared" si="1"/>
        <v>0</v>
      </c>
      <c r="X35" s="4">
        <f t="shared" si="1"/>
        <v>0</v>
      </c>
      <c r="Y35" s="4">
        <f t="shared" si="1"/>
        <v>0</v>
      </c>
      <c r="Z35" s="4">
        <f t="shared" si="1"/>
        <v>0</v>
      </c>
      <c r="AA35" s="4">
        <f t="shared" si="2"/>
        <v>0</v>
      </c>
      <c r="AB35" s="4">
        <f t="shared" si="3"/>
        <v>0</v>
      </c>
    </row>
    <row r="36" spans="1:28" s="10" customFormat="1" ht="15.95" customHeight="1" x14ac:dyDescent="0.2">
      <c r="A36" s="26">
        <v>16</v>
      </c>
      <c r="B36" s="99"/>
      <c r="C36" s="103"/>
      <c r="D36" s="103"/>
      <c r="E36" s="103"/>
      <c r="F36" s="103"/>
      <c r="G36" s="103"/>
      <c r="H36" s="103"/>
      <c r="I36" s="103"/>
      <c r="J36" s="104"/>
      <c r="K36" s="104"/>
      <c r="L36" s="104"/>
      <c r="M36" s="104"/>
      <c r="N36" s="104"/>
      <c r="O36" s="104"/>
      <c r="P36" s="105"/>
      <c r="R36" s="14"/>
      <c r="S36" s="13"/>
      <c r="T36" s="4">
        <f t="shared" si="0"/>
        <v>0</v>
      </c>
      <c r="U36" s="4">
        <f t="shared" si="1"/>
        <v>0</v>
      </c>
      <c r="V36" s="4">
        <f t="shared" si="1"/>
        <v>0</v>
      </c>
      <c r="W36" s="4">
        <f t="shared" si="1"/>
        <v>0</v>
      </c>
      <c r="X36" s="4">
        <f t="shared" si="1"/>
        <v>0</v>
      </c>
      <c r="Y36" s="4">
        <f t="shared" si="1"/>
        <v>0</v>
      </c>
      <c r="Z36" s="4">
        <f t="shared" si="1"/>
        <v>0</v>
      </c>
      <c r="AA36" s="4">
        <f t="shared" si="2"/>
        <v>0</v>
      </c>
      <c r="AB36" s="4">
        <f t="shared" si="3"/>
        <v>0</v>
      </c>
    </row>
    <row r="37" spans="1:28" s="10" customFormat="1" ht="15.95" customHeight="1" x14ac:dyDescent="0.2">
      <c r="A37" s="26">
        <v>17</v>
      </c>
      <c r="B37" s="99"/>
      <c r="C37" s="103"/>
      <c r="D37" s="103"/>
      <c r="E37" s="103"/>
      <c r="F37" s="103"/>
      <c r="G37" s="103"/>
      <c r="H37" s="103"/>
      <c r="I37" s="103"/>
      <c r="J37" s="104"/>
      <c r="K37" s="104"/>
      <c r="L37" s="104"/>
      <c r="M37" s="104"/>
      <c r="N37" s="104"/>
      <c r="O37" s="104"/>
      <c r="P37" s="105"/>
      <c r="R37" s="14"/>
      <c r="S37" s="13"/>
      <c r="T37" s="4">
        <f t="shared" si="0"/>
        <v>0</v>
      </c>
      <c r="U37" s="4">
        <f t="shared" ref="U37:Z52" si="4">((((IF($G37=U$20,$G37*$C37,"0"))+(IF($H37=U$20,$H37*$C37,"0"))+(IF($I37=U$20,$I37*$D37,"0"))+(IF($J37=U$20,$J37*$D37,"0")))*$E37)/1000)/U$20</f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  <c r="AA37" s="4">
        <f t="shared" si="2"/>
        <v>0</v>
      </c>
      <c r="AB37" s="4">
        <f t="shared" si="3"/>
        <v>0</v>
      </c>
    </row>
    <row r="38" spans="1:28" s="10" customFormat="1" ht="15.95" customHeight="1" x14ac:dyDescent="0.2">
      <c r="A38" s="26">
        <v>18</v>
      </c>
      <c r="B38" s="98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/>
      <c r="N38" s="101"/>
      <c r="O38" s="101"/>
      <c r="P38" s="102"/>
      <c r="R38" s="14"/>
      <c r="S38" s="13"/>
      <c r="T38" s="4">
        <f t="shared" si="0"/>
        <v>0</v>
      </c>
      <c r="U38" s="4">
        <f t="shared" si="4"/>
        <v>0</v>
      </c>
      <c r="V38" s="4">
        <f t="shared" si="4"/>
        <v>0</v>
      </c>
      <c r="W38" s="4">
        <f t="shared" si="4"/>
        <v>0</v>
      </c>
      <c r="X38" s="4">
        <f t="shared" si="4"/>
        <v>0</v>
      </c>
      <c r="Y38" s="4">
        <f t="shared" si="4"/>
        <v>0</v>
      </c>
      <c r="Z38" s="4">
        <f t="shared" si="4"/>
        <v>0</v>
      </c>
      <c r="AA38" s="4">
        <f t="shared" si="2"/>
        <v>0</v>
      </c>
      <c r="AB38" s="4">
        <f t="shared" si="3"/>
        <v>0</v>
      </c>
    </row>
    <row r="39" spans="1:28" s="10" customFormat="1" ht="15.95" customHeight="1" x14ac:dyDescent="0.2">
      <c r="A39" s="26">
        <v>19</v>
      </c>
      <c r="B39" s="99"/>
      <c r="C39" s="103"/>
      <c r="D39" s="103"/>
      <c r="E39" s="103"/>
      <c r="F39" s="103"/>
      <c r="G39" s="103"/>
      <c r="H39" s="103"/>
      <c r="I39" s="103"/>
      <c r="J39" s="104"/>
      <c r="K39" s="104"/>
      <c r="L39" s="104"/>
      <c r="M39" s="104"/>
      <c r="N39" s="104"/>
      <c r="O39" s="104"/>
      <c r="P39" s="105"/>
      <c r="R39" s="14"/>
      <c r="S39" s="13"/>
      <c r="T39" s="4">
        <f t="shared" si="0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  <c r="AA39" s="4">
        <f t="shared" si="2"/>
        <v>0</v>
      </c>
      <c r="AB39" s="4">
        <f t="shared" si="3"/>
        <v>0</v>
      </c>
    </row>
    <row r="40" spans="1:28" s="10" customFormat="1" ht="15.95" customHeight="1" x14ac:dyDescent="0.2">
      <c r="A40" s="26">
        <v>20</v>
      </c>
      <c r="B40" s="99"/>
      <c r="C40" s="103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5"/>
      <c r="R40" s="14"/>
      <c r="S40" s="13"/>
      <c r="T40" s="4">
        <f t="shared" si="0"/>
        <v>0</v>
      </c>
      <c r="U40" s="4">
        <f t="shared" si="4"/>
        <v>0</v>
      </c>
      <c r="V40" s="4">
        <f t="shared" si="4"/>
        <v>0</v>
      </c>
      <c r="W40" s="4">
        <f t="shared" si="4"/>
        <v>0</v>
      </c>
      <c r="X40" s="4">
        <f t="shared" si="4"/>
        <v>0</v>
      </c>
      <c r="Y40" s="4">
        <f t="shared" si="4"/>
        <v>0</v>
      </c>
      <c r="Z40" s="4">
        <f t="shared" si="4"/>
        <v>0</v>
      </c>
      <c r="AA40" s="4">
        <f t="shared" si="2"/>
        <v>0</v>
      </c>
      <c r="AB40" s="4">
        <f t="shared" si="3"/>
        <v>0</v>
      </c>
    </row>
    <row r="41" spans="1:28" s="10" customFormat="1" ht="15.95" customHeight="1" x14ac:dyDescent="0.2">
      <c r="A41" s="26">
        <v>21</v>
      </c>
      <c r="B41" s="99"/>
      <c r="C41" s="103"/>
      <c r="D41" s="103"/>
      <c r="E41" s="103"/>
      <c r="F41" s="103"/>
      <c r="G41" s="103"/>
      <c r="H41" s="103"/>
      <c r="I41" s="103"/>
      <c r="J41" s="104"/>
      <c r="K41" s="104"/>
      <c r="L41" s="104"/>
      <c r="M41" s="104"/>
      <c r="N41" s="104"/>
      <c r="O41" s="104"/>
      <c r="P41" s="105"/>
      <c r="R41" s="14"/>
      <c r="S41" s="13"/>
      <c r="T41" s="4">
        <f t="shared" si="0"/>
        <v>0</v>
      </c>
      <c r="U41" s="4">
        <f t="shared" si="4"/>
        <v>0</v>
      </c>
      <c r="V41" s="4">
        <f t="shared" si="4"/>
        <v>0</v>
      </c>
      <c r="W41" s="4">
        <f t="shared" si="4"/>
        <v>0</v>
      </c>
      <c r="X41" s="4">
        <f t="shared" si="4"/>
        <v>0</v>
      </c>
      <c r="Y41" s="4">
        <f t="shared" si="4"/>
        <v>0</v>
      </c>
      <c r="Z41" s="4">
        <f t="shared" si="4"/>
        <v>0</v>
      </c>
      <c r="AA41" s="4">
        <f t="shared" si="2"/>
        <v>0</v>
      </c>
      <c r="AB41" s="4">
        <f t="shared" si="3"/>
        <v>0</v>
      </c>
    </row>
    <row r="42" spans="1:28" s="10" customFormat="1" ht="15.95" customHeight="1" x14ac:dyDescent="0.2">
      <c r="A42" s="26">
        <v>22</v>
      </c>
      <c r="B42" s="99"/>
      <c r="C42" s="103"/>
      <c r="D42" s="103"/>
      <c r="E42" s="103"/>
      <c r="F42" s="103"/>
      <c r="G42" s="103"/>
      <c r="H42" s="103"/>
      <c r="I42" s="103"/>
      <c r="J42" s="104"/>
      <c r="K42" s="104"/>
      <c r="L42" s="104"/>
      <c r="M42" s="104"/>
      <c r="N42" s="104"/>
      <c r="O42" s="104"/>
      <c r="P42" s="105"/>
      <c r="R42" s="14"/>
      <c r="S42" s="13"/>
      <c r="T42" s="4">
        <f t="shared" si="0"/>
        <v>0</v>
      </c>
      <c r="U42" s="4">
        <f t="shared" si="4"/>
        <v>0</v>
      </c>
      <c r="V42" s="4">
        <f t="shared" si="4"/>
        <v>0</v>
      </c>
      <c r="W42" s="4">
        <f t="shared" si="4"/>
        <v>0</v>
      </c>
      <c r="X42" s="4">
        <f t="shared" si="4"/>
        <v>0</v>
      </c>
      <c r="Y42" s="4">
        <f t="shared" si="4"/>
        <v>0</v>
      </c>
      <c r="Z42" s="4">
        <f t="shared" si="4"/>
        <v>0</v>
      </c>
      <c r="AA42" s="4">
        <f t="shared" si="2"/>
        <v>0</v>
      </c>
      <c r="AB42" s="4">
        <f t="shared" si="3"/>
        <v>0</v>
      </c>
    </row>
    <row r="43" spans="1:28" s="10" customFormat="1" ht="15.95" customHeight="1" x14ac:dyDescent="0.2">
      <c r="A43" s="26">
        <v>23</v>
      </c>
      <c r="B43" s="99"/>
      <c r="C43" s="103"/>
      <c r="D43" s="103"/>
      <c r="E43" s="103"/>
      <c r="F43" s="103"/>
      <c r="G43" s="103"/>
      <c r="H43" s="103"/>
      <c r="I43" s="103"/>
      <c r="J43" s="104"/>
      <c r="K43" s="104"/>
      <c r="L43" s="104"/>
      <c r="M43" s="104"/>
      <c r="N43" s="104"/>
      <c r="O43" s="104"/>
      <c r="P43" s="105"/>
      <c r="R43" s="14"/>
      <c r="S43" s="13"/>
      <c r="T43" s="4">
        <f t="shared" si="0"/>
        <v>0</v>
      </c>
      <c r="U43" s="4">
        <f t="shared" si="4"/>
        <v>0</v>
      </c>
      <c r="V43" s="4">
        <f t="shared" si="4"/>
        <v>0</v>
      </c>
      <c r="W43" s="4">
        <f t="shared" si="4"/>
        <v>0</v>
      </c>
      <c r="X43" s="4">
        <f t="shared" si="4"/>
        <v>0</v>
      </c>
      <c r="Y43" s="4">
        <f t="shared" si="4"/>
        <v>0</v>
      </c>
      <c r="Z43" s="4">
        <f t="shared" si="4"/>
        <v>0</v>
      </c>
      <c r="AA43" s="4">
        <f t="shared" si="2"/>
        <v>0</v>
      </c>
      <c r="AB43" s="4">
        <f t="shared" si="3"/>
        <v>0</v>
      </c>
    </row>
    <row r="44" spans="1:28" s="10" customFormat="1" ht="15.95" customHeight="1" x14ac:dyDescent="0.2">
      <c r="A44" s="26">
        <v>24</v>
      </c>
      <c r="B44" s="99"/>
      <c r="C44" s="103"/>
      <c r="D44" s="103"/>
      <c r="E44" s="103"/>
      <c r="F44" s="103"/>
      <c r="G44" s="103"/>
      <c r="H44" s="103"/>
      <c r="I44" s="103"/>
      <c r="J44" s="104"/>
      <c r="K44" s="104"/>
      <c r="L44" s="104"/>
      <c r="M44" s="104"/>
      <c r="N44" s="104"/>
      <c r="O44" s="104"/>
      <c r="P44" s="105"/>
      <c r="R44" s="14"/>
      <c r="S44" s="13"/>
      <c r="T44" s="4">
        <f t="shared" si="0"/>
        <v>0</v>
      </c>
      <c r="U44" s="4">
        <f t="shared" si="4"/>
        <v>0</v>
      </c>
      <c r="V44" s="4">
        <f t="shared" si="4"/>
        <v>0</v>
      </c>
      <c r="W44" s="4">
        <f t="shared" si="4"/>
        <v>0</v>
      </c>
      <c r="X44" s="4">
        <f t="shared" si="4"/>
        <v>0</v>
      </c>
      <c r="Y44" s="4">
        <f t="shared" si="4"/>
        <v>0</v>
      </c>
      <c r="Z44" s="4">
        <f t="shared" si="4"/>
        <v>0</v>
      </c>
      <c r="AA44" s="4">
        <f t="shared" si="2"/>
        <v>0</v>
      </c>
      <c r="AB44" s="4">
        <f t="shared" si="3"/>
        <v>0</v>
      </c>
    </row>
    <row r="45" spans="1:28" s="10" customFormat="1" ht="15.95" customHeight="1" x14ac:dyDescent="0.2">
      <c r="A45" s="26">
        <v>25</v>
      </c>
      <c r="B45" s="99"/>
      <c r="C45" s="103"/>
      <c r="D45" s="103"/>
      <c r="E45" s="103"/>
      <c r="F45" s="103"/>
      <c r="G45" s="103"/>
      <c r="H45" s="103"/>
      <c r="I45" s="103"/>
      <c r="J45" s="104"/>
      <c r="K45" s="104"/>
      <c r="L45" s="104"/>
      <c r="M45" s="104"/>
      <c r="N45" s="104"/>
      <c r="O45" s="104"/>
      <c r="P45" s="105"/>
      <c r="R45" s="14"/>
      <c r="S45" s="13"/>
      <c r="T45" s="4">
        <f t="shared" si="0"/>
        <v>0</v>
      </c>
      <c r="U45" s="4">
        <f t="shared" si="4"/>
        <v>0</v>
      </c>
      <c r="V45" s="4">
        <f t="shared" si="4"/>
        <v>0</v>
      </c>
      <c r="W45" s="4">
        <f t="shared" si="4"/>
        <v>0</v>
      </c>
      <c r="X45" s="4">
        <f t="shared" si="4"/>
        <v>0</v>
      </c>
      <c r="Y45" s="4">
        <f t="shared" si="4"/>
        <v>0</v>
      </c>
      <c r="Z45" s="4">
        <f t="shared" si="4"/>
        <v>0</v>
      </c>
      <c r="AA45" s="4">
        <f t="shared" si="2"/>
        <v>0</v>
      </c>
      <c r="AB45" s="4">
        <f t="shared" si="3"/>
        <v>0</v>
      </c>
    </row>
    <row r="46" spans="1:28" s="10" customFormat="1" ht="15.95" customHeight="1" x14ac:dyDescent="0.2">
      <c r="A46" s="26">
        <v>26</v>
      </c>
      <c r="B46" s="99"/>
      <c r="C46" s="103"/>
      <c r="D46" s="103"/>
      <c r="E46" s="103"/>
      <c r="F46" s="103"/>
      <c r="G46" s="103"/>
      <c r="H46" s="103"/>
      <c r="I46" s="103"/>
      <c r="J46" s="104"/>
      <c r="K46" s="104"/>
      <c r="L46" s="104"/>
      <c r="M46" s="104"/>
      <c r="N46" s="104"/>
      <c r="O46" s="104"/>
      <c r="P46" s="105"/>
      <c r="R46" s="14"/>
      <c r="S46" s="13"/>
      <c r="T46" s="4">
        <f t="shared" si="0"/>
        <v>0</v>
      </c>
      <c r="U46" s="4">
        <f t="shared" si="4"/>
        <v>0</v>
      </c>
      <c r="V46" s="4">
        <f t="shared" si="4"/>
        <v>0</v>
      </c>
      <c r="W46" s="4">
        <f t="shared" si="4"/>
        <v>0</v>
      </c>
      <c r="X46" s="4">
        <f t="shared" si="4"/>
        <v>0</v>
      </c>
      <c r="Y46" s="4">
        <f t="shared" si="4"/>
        <v>0</v>
      </c>
      <c r="Z46" s="4">
        <f t="shared" si="4"/>
        <v>0</v>
      </c>
      <c r="AA46" s="4">
        <f t="shared" si="2"/>
        <v>0</v>
      </c>
      <c r="AB46" s="4">
        <f t="shared" si="3"/>
        <v>0</v>
      </c>
    </row>
    <row r="47" spans="1:28" s="10" customFormat="1" ht="15.95" customHeight="1" x14ac:dyDescent="0.2">
      <c r="A47" s="26">
        <v>27</v>
      </c>
      <c r="B47" s="99"/>
      <c r="C47" s="103"/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  <c r="O47" s="104"/>
      <c r="P47" s="105"/>
      <c r="R47" s="14"/>
      <c r="S47" s="13"/>
      <c r="T47" s="4">
        <f t="shared" si="0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  <c r="AA47" s="4">
        <f t="shared" si="2"/>
        <v>0</v>
      </c>
      <c r="AB47" s="4">
        <f t="shared" si="3"/>
        <v>0</v>
      </c>
    </row>
    <row r="48" spans="1:28" s="10" customFormat="1" ht="15.95" customHeight="1" x14ac:dyDescent="0.2">
      <c r="A48" s="26">
        <v>28</v>
      </c>
      <c r="B48" s="99"/>
      <c r="C48" s="103"/>
      <c r="D48" s="103"/>
      <c r="E48" s="103"/>
      <c r="F48" s="103"/>
      <c r="G48" s="103"/>
      <c r="H48" s="103"/>
      <c r="I48" s="103"/>
      <c r="J48" s="104"/>
      <c r="K48" s="104"/>
      <c r="L48" s="104"/>
      <c r="M48" s="104"/>
      <c r="N48" s="104"/>
      <c r="O48" s="104"/>
      <c r="P48" s="105"/>
      <c r="R48" s="14"/>
      <c r="S48" s="13"/>
      <c r="T48" s="4">
        <f t="shared" si="0"/>
        <v>0</v>
      </c>
      <c r="U48" s="4">
        <f t="shared" si="4"/>
        <v>0</v>
      </c>
      <c r="V48" s="4">
        <f t="shared" si="4"/>
        <v>0</v>
      </c>
      <c r="W48" s="4">
        <f t="shared" si="4"/>
        <v>0</v>
      </c>
      <c r="X48" s="4">
        <f t="shared" si="4"/>
        <v>0</v>
      </c>
      <c r="Y48" s="4">
        <f t="shared" si="4"/>
        <v>0</v>
      </c>
      <c r="Z48" s="4">
        <f t="shared" si="4"/>
        <v>0</v>
      </c>
      <c r="AA48" s="4">
        <f t="shared" si="2"/>
        <v>0</v>
      </c>
      <c r="AB48" s="4">
        <f t="shared" si="3"/>
        <v>0</v>
      </c>
    </row>
    <row r="49" spans="1:28" s="10" customFormat="1" ht="15.95" customHeight="1" x14ac:dyDescent="0.2">
      <c r="A49" s="26">
        <v>29</v>
      </c>
      <c r="B49" s="99"/>
      <c r="C49" s="103"/>
      <c r="D49" s="103"/>
      <c r="E49" s="103"/>
      <c r="F49" s="103"/>
      <c r="G49" s="103"/>
      <c r="H49" s="103"/>
      <c r="I49" s="103"/>
      <c r="J49" s="104"/>
      <c r="K49" s="104"/>
      <c r="L49" s="104"/>
      <c r="M49" s="104"/>
      <c r="N49" s="104"/>
      <c r="O49" s="104"/>
      <c r="P49" s="105"/>
      <c r="R49" s="14"/>
      <c r="S49" s="13"/>
      <c r="T49" s="4">
        <f t="shared" si="0"/>
        <v>0</v>
      </c>
      <c r="U49" s="4">
        <f t="shared" si="4"/>
        <v>0</v>
      </c>
      <c r="V49" s="4">
        <f t="shared" si="4"/>
        <v>0</v>
      </c>
      <c r="W49" s="4">
        <f t="shared" si="4"/>
        <v>0</v>
      </c>
      <c r="X49" s="4">
        <f t="shared" si="4"/>
        <v>0</v>
      </c>
      <c r="Y49" s="4">
        <f t="shared" si="4"/>
        <v>0</v>
      </c>
      <c r="Z49" s="4">
        <f t="shared" si="4"/>
        <v>0</v>
      </c>
      <c r="AA49" s="4">
        <f t="shared" si="2"/>
        <v>0</v>
      </c>
      <c r="AB49" s="4">
        <f t="shared" si="3"/>
        <v>0</v>
      </c>
    </row>
    <row r="50" spans="1:28" s="10" customFormat="1" ht="15.95" customHeight="1" x14ac:dyDescent="0.2">
      <c r="A50" s="26">
        <v>30</v>
      </c>
      <c r="B50" s="99"/>
      <c r="C50" s="103"/>
      <c r="D50" s="103"/>
      <c r="E50" s="103"/>
      <c r="F50" s="103"/>
      <c r="G50" s="103"/>
      <c r="H50" s="103"/>
      <c r="I50" s="103"/>
      <c r="J50" s="104"/>
      <c r="K50" s="104"/>
      <c r="L50" s="104"/>
      <c r="M50" s="104"/>
      <c r="N50" s="104"/>
      <c r="O50" s="104"/>
      <c r="P50" s="105"/>
      <c r="R50" s="14"/>
      <c r="S50" s="13"/>
      <c r="T50" s="4">
        <f t="shared" si="0"/>
        <v>0</v>
      </c>
      <c r="U50" s="4">
        <f t="shared" si="4"/>
        <v>0</v>
      </c>
      <c r="V50" s="4">
        <f t="shared" si="4"/>
        <v>0</v>
      </c>
      <c r="W50" s="4">
        <f t="shared" si="4"/>
        <v>0</v>
      </c>
      <c r="X50" s="4">
        <f t="shared" si="4"/>
        <v>0</v>
      </c>
      <c r="Y50" s="4">
        <f t="shared" si="4"/>
        <v>0</v>
      </c>
      <c r="Z50" s="4">
        <f t="shared" si="4"/>
        <v>0</v>
      </c>
      <c r="AA50" s="4">
        <f t="shared" si="2"/>
        <v>0</v>
      </c>
      <c r="AB50" s="4">
        <f t="shared" si="3"/>
        <v>0</v>
      </c>
    </row>
    <row r="51" spans="1:28" s="10" customFormat="1" ht="15.95" customHeight="1" x14ac:dyDescent="0.2">
      <c r="A51" s="26">
        <v>31</v>
      </c>
      <c r="B51" s="99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4"/>
      <c r="N51" s="104"/>
      <c r="O51" s="104"/>
      <c r="P51" s="105"/>
      <c r="R51" s="14"/>
      <c r="S51" s="13"/>
      <c r="T51" s="4">
        <f t="shared" si="0"/>
        <v>0</v>
      </c>
      <c r="U51" s="4">
        <f t="shared" si="4"/>
        <v>0</v>
      </c>
      <c r="V51" s="4">
        <f t="shared" si="4"/>
        <v>0</v>
      </c>
      <c r="W51" s="4">
        <f t="shared" si="4"/>
        <v>0</v>
      </c>
      <c r="X51" s="4">
        <f t="shared" si="4"/>
        <v>0</v>
      </c>
      <c r="Y51" s="4">
        <f t="shared" si="4"/>
        <v>0</v>
      </c>
      <c r="Z51" s="4">
        <f t="shared" si="4"/>
        <v>0</v>
      </c>
      <c r="AA51" s="4">
        <f t="shared" si="2"/>
        <v>0</v>
      </c>
      <c r="AB51" s="4">
        <f t="shared" si="3"/>
        <v>0</v>
      </c>
    </row>
    <row r="52" spans="1:28" s="10" customFormat="1" ht="15.95" customHeight="1" x14ac:dyDescent="0.2">
      <c r="A52" s="26">
        <v>32</v>
      </c>
      <c r="B52" s="99"/>
      <c r="C52" s="103"/>
      <c r="D52" s="103"/>
      <c r="E52" s="103"/>
      <c r="F52" s="103"/>
      <c r="G52" s="103"/>
      <c r="H52" s="103"/>
      <c r="I52" s="103"/>
      <c r="J52" s="104"/>
      <c r="K52" s="104"/>
      <c r="L52" s="104"/>
      <c r="M52" s="104"/>
      <c r="N52" s="104"/>
      <c r="O52" s="104"/>
      <c r="P52" s="105"/>
      <c r="R52" s="14"/>
      <c r="S52" s="13"/>
      <c r="T52" s="4">
        <f t="shared" si="0"/>
        <v>0</v>
      </c>
      <c r="U52" s="4">
        <f t="shared" si="4"/>
        <v>0</v>
      </c>
      <c r="V52" s="4">
        <f t="shared" si="4"/>
        <v>0</v>
      </c>
      <c r="W52" s="4">
        <f t="shared" si="4"/>
        <v>0</v>
      </c>
      <c r="X52" s="4">
        <f t="shared" si="4"/>
        <v>0</v>
      </c>
      <c r="Y52" s="4">
        <f t="shared" si="4"/>
        <v>0</v>
      </c>
      <c r="Z52" s="4">
        <f t="shared" si="4"/>
        <v>0</v>
      </c>
      <c r="AA52" s="4">
        <f t="shared" si="2"/>
        <v>0</v>
      </c>
      <c r="AB52" s="4">
        <f t="shared" si="3"/>
        <v>0</v>
      </c>
    </row>
    <row r="53" spans="1:28" s="10" customFormat="1" ht="15.95" customHeight="1" x14ac:dyDescent="0.2">
      <c r="A53" s="26">
        <v>33</v>
      </c>
      <c r="B53" s="99"/>
      <c r="C53" s="103"/>
      <c r="D53" s="103"/>
      <c r="E53" s="103"/>
      <c r="F53" s="103"/>
      <c r="G53" s="103"/>
      <c r="H53" s="103"/>
      <c r="I53" s="103"/>
      <c r="J53" s="104"/>
      <c r="K53" s="104"/>
      <c r="L53" s="104"/>
      <c r="M53" s="104"/>
      <c r="N53" s="104"/>
      <c r="O53" s="104"/>
      <c r="P53" s="105"/>
      <c r="R53" s="14"/>
      <c r="S53" s="13"/>
      <c r="T53" s="4">
        <f t="shared" si="0"/>
        <v>0</v>
      </c>
      <c r="U53" s="4">
        <f t="shared" ref="U53:Z68" si="5">((((IF($G53=U$20,$G53*$C53,"0"))+(IF($H53=U$20,$H53*$C53,"0"))+(IF($I53=U$20,$I53*$D53,"0"))+(IF($J53=U$20,$J53*$D53,"0")))*$E53)/1000)/U$20</f>
        <v>0</v>
      </c>
      <c r="V53" s="4">
        <f t="shared" si="5"/>
        <v>0</v>
      </c>
      <c r="W53" s="4">
        <f t="shared" si="5"/>
        <v>0</v>
      </c>
      <c r="X53" s="4">
        <f t="shared" si="5"/>
        <v>0</v>
      </c>
      <c r="Y53" s="4">
        <f t="shared" si="5"/>
        <v>0</v>
      </c>
      <c r="Z53" s="4">
        <f t="shared" si="5"/>
        <v>0</v>
      </c>
      <c r="AA53" s="4">
        <f t="shared" si="2"/>
        <v>0</v>
      </c>
      <c r="AB53" s="4">
        <f t="shared" si="3"/>
        <v>0</v>
      </c>
    </row>
    <row r="54" spans="1:28" s="10" customFormat="1" ht="15.95" customHeight="1" x14ac:dyDescent="0.2">
      <c r="A54" s="26">
        <v>34</v>
      </c>
      <c r="B54" s="99"/>
      <c r="C54" s="103"/>
      <c r="D54" s="103"/>
      <c r="E54" s="103"/>
      <c r="F54" s="103"/>
      <c r="G54" s="103"/>
      <c r="H54" s="103"/>
      <c r="I54" s="103"/>
      <c r="J54" s="104"/>
      <c r="K54" s="104"/>
      <c r="L54" s="104"/>
      <c r="M54" s="104"/>
      <c r="N54" s="104"/>
      <c r="O54" s="104"/>
      <c r="P54" s="105"/>
      <c r="R54" s="14"/>
      <c r="S54" s="13"/>
      <c r="T54" s="4">
        <f t="shared" si="0"/>
        <v>0</v>
      </c>
      <c r="U54" s="4">
        <f t="shared" si="5"/>
        <v>0</v>
      </c>
      <c r="V54" s="4">
        <f t="shared" si="5"/>
        <v>0</v>
      </c>
      <c r="W54" s="4">
        <f t="shared" si="5"/>
        <v>0</v>
      </c>
      <c r="X54" s="4">
        <f t="shared" si="5"/>
        <v>0</v>
      </c>
      <c r="Y54" s="4">
        <f t="shared" si="5"/>
        <v>0</v>
      </c>
      <c r="Z54" s="4">
        <f t="shared" si="5"/>
        <v>0</v>
      </c>
      <c r="AA54" s="4">
        <f t="shared" si="2"/>
        <v>0</v>
      </c>
      <c r="AB54" s="4">
        <f t="shared" si="3"/>
        <v>0</v>
      </c>
    </row>
    <row r="55" spans="1:28" s="10" customFormat="1" ht="15.95" customHeight="1" x14ac:dyDescent="0.2">
      <c r="A55" s="26">
        <v>35</v>
      </c>
      <c r="B55" s="98"/>
      <c r="C55" s="100"/>
      <c r="D55" s="100"/>
      <c r="E55" s="100"/>
      <c r="F55" s="100"/>
      <c r="G55" s="100"/>
      <c r="H55" s="100"/>
      <c r="I55" s="100"/>
      <c r="J55" s="101"/>
      <c r="K55" s="101"/>
      <c r="L55" s="101"/>
      <c r="M55" s="101"/>
      <c r="N55" s="101"/>
      <c r="O55" s="101"/>
      <c r="P55" s="102"/>
      <c r="R55" s="14"/>
      <c r="S55" s="13"/>
      <c r="T55" s="4">
        <f t="shared" si="0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  <c r="AA55" s="4">
        <f t="shared" si="2"/>
        <v>0</v>
      </c>
      <c r="AB55" s="4">
        <f t="shared" si="3"/>
        <v>0</v>
      </c>
    </row>
    <row r="56" spans="1:28" s="10" customFormat="1" ht="15.95" customHeight="1" x14ac:dyDescent="0.2">
      <c r="A56" s="26">
        <v>36</v>
      </c>
      <c r="B56" s="99"/>
      <c r="C56" s="103"/>
      <c r="D56" s="103"/>
      <c r="E56" s="103"/>
      <c r="F56" s="103"/>
      <c r="G56" s="103"/>
      <c r="H56" s="103"/>
      <c r="I56" s="103"/>
      <c r="J56" s="104"/>
      <c r="K56" s="104"/>
      <c r="L56" s="104"/>
      <c r="M56" s="104"/>
      <c r="N56" s="104"/>
      <c r="O56" s="104"/>
      <c r="P56" s="105"/>
      <c r="R56" s="14"/>
      <c r="S56" s="13"/>
      <c r="T56" s="4">
        <f t="shared" si="0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>
        <f t="shared" si="5"/>
        <v>0</v>
      </c>
      <c r="AA56" s="4">
        <f t="shared" si="2"/>
        <v>0</v>
      </c>
      <c r="AB56" s="4">
        <f t="shared" si="3"/>
        <v>0</v>
      </c>
    </row>
    <row r="57" spans="1:28" s="10" customFormat="1" ht="15.95" customHeight="1" x14ac:dyDescent="0.2">
      <c r="A57" s="26">
        <v>37</v>
      </c>
      <c r="B57" s="99"/>
      <c r="C57" s="103"/>
      <c r="D57" s="103"/>
      <c r="E57" s="103"/>
      <c r="F57" s="103"/>
      <c r="G57" s="103"/>
      <c r="H57" s="103"/>
      <c r="I57" s="103"/>
      <c r="J57" s="104"/>
      <c r="K57" s="104"/>
      <c r="L57" s="104"/>
      <c r="M57" s="104"/>
      <c r="N57" s="104"/>
      <c r="O57" s="104"/>
      <c r="P57" s="105"/>
      <c r="R57" s="14"/>
      <c r="S57" s="13"/>
      <c r="T57" s="4">
        <f t="shared" si="0"/>
        <v>0</v>
      </c>
      <c r="U57" s="4">
        <f t="shared" si="5"/>
        <v>0</v>
      </c>
      <c r="V57" s="4">
        <f t="shared" si="5"/>
        <v>0</v>
      </c>
      <c r="W57" s="4">
        <f t="shared" si="5"/>
        <v>0</v>
      </c>
      <c r="X57" s="4">
        <f t="shared" si="5"/>
        <v>0</v>
      </c>
      <c r="Y57" s="4">
        <f t="shared" si="5"/>
        <v>0</v>
      </c>
      <c r="Z57" s="4">
        <f t="shared" si="5"/>
        <v>0</v>
      </c>
      <c r="AA57" s="4">
        <f t="shared" si="2"/>
        <v>0</v>
      </c>
      <c r="AB57" s="4">
        <f t="shared" si="3"/>
        <v>0</v>
      </c>
    </row>
    <row r="58" spans="1:28" s="10" customFormat="1" ht="15.95" customHeight="1" x14ac:dyDescent="0.2">
      <c r="A58" s="26">
        <v>38</v>
      </c>
      <c r="B58" s="99"/>
      <c r="C58" s="103"/>
      <c r="D58" s="103"/>
      <c r="E58" s="103"/>
      <c r="F58" s="103"/>
      <c r="G58" s="103"/>
      <c r="H58" s="103"/>
      <c r="I58" s="103"/>
      <c r="J58" s="104"/>
      <c r="K58" s="104"/>
      <c r="L58" s="104"/>
      <c r="M58" s="104"/>
      <c r="N58" s="104"/>
      <c r="O58" s="104"/>
      <c r="P58" s="105"/>
      <c r="R58" s="14"/>
      <c r="S58" s="13"/>
      <c r="T58" s="4">
        <f t="shared" si="0"/>
        <v>0</v>
      </c>
      <c r="U58" s="4">
        <f t="shared" si="5"/>
        <v>0</v>
      </c>
      <c r="V58" s="4">
        <f t="shared" si="5"/>
        <v>0</v>
      </c>
      <c r="W58" s="4">
        <f t="shared" si="5"/>
        <v>0</v>
      </c>
      <c r="X58" s="4">
        <f t="shared" si="5"/>
        <v>0</v>
      </c>
      <c r="Y58" s="4">
        <f t="shared" si="5"/>
        <v>0</v>
      </c>
      <c r="Z58" s="4">
        <f t="shared" si="5"/>
        <v>0</v>
      </c>
      <c r="AA58" s="4">
        <f t="shared" si="2"/>
        <v>0</v>
      </c>
      <c r="AB58" s="4">
        <f t="shared" si="3"/>
        <v>0</v>
      </c>
    </row>
    <row r="59" spans="1:28" s="10" customFormat="1" ht="15.95" customHeight="1" x14ac:dyDescent="0.2">
      <c r="A59" s="26">
        <v>39</v>
      </c>
      <c r="B59" s="99"/>
      <c r="C59" s="103"/>
      <c r="D59" s="103"/>
      <c r="E59" s="103"/>
      <c r="F59" s="103"/>
      <c r="G59" s="103"/>
      <c r="H59" s="103"/>
      <c r="I59" s="103"/>
      <c r="J59" s="104"/>
      <c r="K59" s="104"/>
      <c r="L59" s="104"/>
      <c r="M59" s="104"/>
      <c r="N59" s="104"/>
      <c r="O59" s="104"/>
      <c r="P59" s="105"/>
      <c r="R59" s="14"/>
      <c r="S59" s="13"/>
      <c r="T59" s="4">
        <f t="shared" si="0"/>
        <v>0</v>
      </c>
      <c r="U59" s="4">
        <f t="shared" si="5"/>
        <v>0</v>
      </c>
      <c r="V59" s="4">
        <f t="shared" si="5"/>
        <v>0</v>
      </c>
      <c r="W59" s="4">
        <f t="shared" si="5"/>
        <v>0</v>
      </c>
      <c r="X59" s="4">
        <f t="shared" si="5"/>
        <v>0</v>
      </c>
      <c r="Y59" s="4">
        <f t="shared" si="5"/>
        <v>0</v>
      </c>
      <c r="Z59" s="4">
        <f t="shared" si="5"/>
        <v>0</v>
      </c>
      <c r="AA59" s="4">
        <f t="shared" si="2"/>
        <v>0</v>
      </c>
      <c r="AB59" s="4">
        <f t="shared" si="3"/>
        <v>0</v>
      </c>
    </row>
    <row r="60" spans="1:28" s="10" customFormat="1" ht="15.95" customHeight="1" x14ac:dyDescent="0.2">
      <c r="A60" s="26">
        <v>40</v>
      </c>
      <c r="B60" s="99"/>
      <c r="C60" s="103"/>
      <c r="D60" s="103"/>
      <c r="E60" s="103"/>
      <c r="F60" s="103"/>
      <c r="G60" s="103"/>
      <c r="H60" s="103"/>
      <c r="I60" s="103"/>
      <c r="J60" s="104"/>
      <c r="K60" s="104"/>
      <c r="L60" s="104"/>
      <c r="M60" s="104"/>
      <c r="N60" s="104"/>
      <c r="O60" s="104"/>
      <c r="P60" s="105"/>
      <c r="R60" s="14"/>
      <c r="S60" s="13"/>
      <c r="T60" s="4">
        <f t="shared" si="0"/>
        <v>0</v>
      </c>
      <c r="U60" s="4">
        <f t="shared" si="5"/>
        <v>0</v>
      </c>
      <c r="V60" s="4">
        <f t="shared" si="5"/>
        <v>0</v>
      </c>
      <c r="W60" s="4">
        <f t="shared" si="5"/>
        <v>0</v>
      </c>
      <c r="X60" s="4">
        <f t="shared" si="5"/>
        <v>0</v>
      </c>
      <c r="Y60" s="4">
        <f t="shared" si="5"/>
        <v>0</v>
      </c>
      <c r="Z60" s="4">
        <f t="shared" si="5"/>
        <v>0</v>
      </c>
      <c r="AA60" s="4">
        <f t="shared" si="2"/>
        <v>0</v>
      </c>
      <c r="AB60" s="4">
        <f t="shared" si="3"/>
        <v>0</v>
      </c>
    </row>
    <row r="61" spans="1:28" s="10" customFormat="1" ht="15.95" customHeight="1" x14ac:dyDescent="0.2">
      <c r="A61" s="26">
        <v>41</v>
      </c>
      <c r="B61" s="99"/>
      <c r="C61" s="103"/>
      <c r="D61" s="103"/>
      <c r="E61" s="103"/>
      <c r="F61" s="103"/>
      <c r="G61" s="103"/>
      <c r="H61" s="103"/>
      <c r="I61" s="103"/>
      <c r="J61" s="104"/>
      <c r="K61" s="104"/>
      <c r="L61" s="104"/>
      <c r="M61" s="104"/>
      <c r="N61" s="104"/>
      <c r="O61" s="104"/>
      <c r="P61" s="105"/>
      <c r="R61" s="14"/>
      <c r="S61" s="13"/>
      <c r="T61" s="4">
        <f t="shared" si="0"/>
        <v>0</v>
      </c>
      <c r="U61" s="4">
        <f t="shared" si="5"/>
        <v>0</v>
      </c>
      <c r="V61" s="4">
        <f t="shared" si="5"/>
        <v>0</v>
      </c>
      <c r="W61" s="4">
        <f t="shared" si="5"/>
        <v>0</v>
      </c>
      <c r="X61" s="4">
        <f t="shared" si="5"/>
        <v>0</v>
      </c>
      <c r="Y61" s="4">
        <f t="shared" si="5"/>
        <v>0</v>
      </c>
      <c r="Z61" s="4">
        <f t="shared" si="5"/>
        <v>0</v>
      </c>
      <c r="AA61" s="4">
        <f t="shared" si="2"/>
        <v>0</v>
      </c>
      <c r="AB61" s="4">
        <f t="shared" si="3"/>
        <v>0</v>
      </c>
    </row>
    <row r="62" spans="1:28" s="10" customFormat="1" ht="15.95" customHeight="1" x14ac:dyDescent="0.2">
      <c r="A62" s="26">
        <v>42</v>
      </c>
      <c r="B62" s="99"/>
      <c r="C62" s="103"/>
      <c r="D62" s="103"/>
      <c r="E62" s="103"/>
      <c r="F62" s="103"/>
      <c r="G62" s="103"/>
      <c r="H62" s="103"/>
      <c r="I62" s="103"/>
      <c r="J62" s="104"/>
      <c r="K62" s="104"/>
      <c r="L62" s="104"/>
      <c r="M62" s="104"/>
      <c r="N62" s="104"/>
      <c r="O62" s="104"/>
      <c r="P62" s="105"/>
      <c r="R62" s="14"/>
      <c r="S62" s="13"/>
      <c r="T62" s="4">
        <f t="shared" si="0"/>
        <v>0</v>
      </c>
      <c r="U62" s="4">
        <f t="shared" si="5"/>
        <v>0</v>
      </c>
      <c r="V62" s="4">
        <f t="shared" si="5"/>
        <v>0</v>
      </c>
      <c r="W62" s="4">
        <f t="shared" si="5"/>
        <v>0</v>
      </c>
      <c r="X62" s="4">
        <f t="shared" si="5"/>
        <v>0</v>
      </c>
      <c r="Y62" s="4">
        <f t="shared" si="5"/>
        <v>0</v>
      </c>
      <c r="Z62" s="4">
        <f t="shared" si="5"/>
        <v>0</v>
      </c>
      <c r="AA62" s="4">
        <f t="shared" si="2"/>
        <v>0</v>
      </c>
      <c r="AB62" s="4">
        <f t="shared" si="3"/>
        <v>0</v>
      </c>
    </row>
    <row r="63" spans="1:28" s="10" customFormat="1" ht="15.95" customHeight="1" x14ac:dyDescent="0.2">
      <c r="A63" s="26">
        <v>43</v>
      </c>
      <c r="B63" s="99"/>
      <c r="C63" s="103"/>
      <c r="D63" s="103"/>
      <c r="E63" s="103"/>
      <c r="F63" s="103"/>
      <c r="G63" s="103"/>
      <c r="H63" s="103"/>
      <c r="I63" s="103"/>
      <c r="J63" s="104"/>
      <c r="K63" s="104"/>
      <c r="L63" s="104"/>
      <c r="M63" s="104"/>
      <c r="N63" s="104"/>
      <c r="O63" s="104"/>
      <c r="P63" s="105"/>
      <c r="R63" s="14"/>
      <c r="S63" s="13"/>
      <c r="T63" s="4">
        <f t="shared" si="0"/>
        <v>0</v>
      </c>
      <c r="U63" s="4">
        <f t="shared" si="5"/>
        <v>0</v>
      </c>
      <c r="V63" s="4">
        <f t="shared" si="5"/>
        <v>0</v>
      </c>
      <c r="W63" s="4">
        <f t="shared" si="5"/>
        <v>0</v>
      </c>
      <c r="X63" s="4">
        <f t="shared" si="5"/>
        <v>0</v>
      </c>
      <c r="Y63" s="4">
        <f t="shared" si="5"/>
        <v>0</v>
      </c>
      <c r="Z63" s="4">
        <f t="shared" si="5"/>
        <v>0</v>
      </c>
      <c r="AA63" s="4">
        <f t="shared" si="2"/>
        <v>0</v>
      </c>
      <c r="AB63" s="4">
        <f t="shared" si="3"/>
        <v>0</v>
      </c>
    </row>
    <row r="64" spans="1:28" s="10" customFormat="1" ht="15.95" customHeight="1" x14ac:dyDescent="0.2">
      <c r="A64" s="26">
        <v>44</v>
      </c>
      <c r="B64" s="99"/>
      <c r="C64" s="103"/>
      <c r="D64" s="103"/>
      <c r="E64" s="103"/>
      <c r="F64" s="103"/>
      <c r="G64" s="103"/>
      <c r="H64" s="103"/>
      <c r="I64" s="103"/>
      <c r="J64" s="104"/>
      <c r="K64" s="104"/>
      <c r="L64" s="104"/>
      <c r="M64" s="104"/>
      <c r="N64" s="104"/>
      <c r="O64" s="104"/>
      <c r="P64" s="105"/>
      <c r="R64" s="14"/>
      <c r="S64" s="13"/>
      <c r="T64" s="4">
        <f t="shared" si="0"/>
        <v>0</v>
      </c>
      <c r="U64" s="4">
        <f t="shared" si="5"/>
        <v>0</v>
      </c>
      <c r="V64" s="4">
        <f t="shared" si="5"/>
        <v>0</v>
      </c>
      <c r="W64" s="4">
        <f t="shared" si="5"/>
        <v>0</v>
      </c>
      <c r="X64" s="4">
        <f t="shared" si="5"/>
        <v>0</v>
      </c>
      <c r="Y64" s="4">
        <f t="shared" si="5"/>
        <v>0</v>
      </c>
      <c r="Z64" s="4">
        <f t="shared" si="5"/>
        <v>0</v>
      </c>
      <c r="AA64" s="4">
        <f t="shared" si="2"/>
        <v>0</v>
      </c>
      <c r="AB64" s="4">
        <f t="shared" si="3"/>
        <v>0</v>
      </c>
    </row>
    <row r="65" spans="1:28" s="10" customFormat="1" ht="15.95" customHeight="1" x14ac:dyDescent="0.2">
      <c r="A65" s="26">
        <v>45</v>
      </c>
      <c r="B65" s="99"/>
      <c r="C65" s="103"/>
      <c r="D65" s="103"/>
      <c r="E65" s="103"/>
      <c r="F65" s="103"/>
      <c r="G65" s="103"/>
      <c r="H65" s="103"/>
      <c r="I65" s="103"/>
      <c r="J65" s="104"/>
      <c r="K65" s="104"/>
      <c r="L65" s="104"/>
      <c r="M65" s="104"/>
      <c r="N65" s="104"/>
      <c r="O65" s="104"/>
      <c r="P65" s="105"/>
      <c r="R65" s="14"/>
      <c r="S65" s="13"/>
      <c r="T65" s="4">
        <f t="shared" si="0"/>
        <v>0</v>
      </c>
      <c r="U65" s="4">
        <f t="shared" si="5"/>
        <v>0</v>
      </c>
      <c r="V65" s="4">
        <f t="shared" si="5"/>
        <v>0</v>
      </c>
      <c r="W65" s="4">
        <f t="shared" si="5"/>
        <v>0</v>
      </c>
      <c r="X65" s="4">
        <f t="shared" si="5"/>
        <v>0</v>
      </c>
      <c r="Y65" s="4">
        <f t="shared" si="5"/>
        <v>0</v>
      </c>
      <c r="Z65" s="4">
        <f t="shared" si="5"/>
        <v>0</v>
      </c>
      <c r="AA65" s="4">
        <f t="shared" si="2"/>
        <v>0</v>
      </c>
      <c r="AB65" s="4">
        <f t="shared" si="3"/>
        <v>0</v>
      </c>
    </row>
    <row r="66" spans="1:28" s="10" customFormat="1" ht="15.95" customHeight="1" x14ac:dyDescent="0.2">
      <c r="A66" s="26">
        <v>46</v>
      </c>
      <c r="B66" s="99"/>
      <c r="C66" s="103"/>
      <c r="D66" s="103"/>
      <c r="E66" s="103"/>
      <c r="F66" s="103"/>
      <c r="G66" s="103"/>
      <c r="H66" s="103"/>
      <c r="I66" s="103"/>
      <c r="J66" s="104"/>
      <c r="K66" s="104"/>
      <c r="L66" s="104"/>
      <c r="M66" s="104"/>
      <c r="N66" s="104"/>
      <c r="O66" s="104"/>
      <c r="P66" s="105"/>
      <c r="R66" s="14"/>
      <c r="S66" s="13"/>
      <c r="T66" s="4">
        <f t="shared" si="0"/>
        <v>0</v>
      </c>
      <c r="U66" s="4">
        <f t="shared" si="5"/>
        <v>0</v>
      </c>
      <c r="V66" s="4">
        <f t="shared" si="5"/>
        <v>0</v>
      </c>
      <c r="W66" s="4">
        <f t="shared" si="5"/>
        <v>0</v>
      </c>
      <c r="X66" s="4">
        <f t="shared" si="5"/>
        <v>0</v>
      </c>
      <c r="Y66" s="4">
        <f t="shared" si="5"/>
        <v>0</v>
      </c>
      <c r="Z66" s="4">
        <f t="shared" si="5"/>
        <v>0</v>
      </c>
      <c r="AA66" s="4">
        <f t="shared" si="2"/>
        <v>0</v>
      </c>
      <c r="AB66" s="4">
        <f t="shared" si="3"/>
        <v>0</v>
      </c>
    </row>
    <row r="67" spans="1:28" s="10" customFormat="1" ht="15.95" customHeight="1" x14ac:dyDescent="0.2">
      <c r="A67" s="26">
        <v>47</v>
      </c>
      <c r="B67" s="99"/>
      <c r="C67" s="103"/>
      <c r="D67" s="103"/>
      <c r="E67" s="103"/>
      <c r="F67" s="103"/>
      <c r="G67" s="103"/>
      <c r="H67" s="103"/>
      <c r="I67" s="103"/>
      <c r="J67" s="104"/>
      <c r="K67" s="104"/>
      <c r="L67" s="104"/>
      <c r="M67" s="104"/>
      <c r="N67" s="104"/>
      <c r="O67" s="104"/>
      <c r="P67" s="105"/>
      <c r="R67" s="14"/>
      <c r="S67" s="13"/>
      <c r="T67" s="4">
        <f t="shared" si="0"/>
        <v>0</v>
      </c>
      <c r="U67" s="4">
        <f t="shared" si="5"/>
        <v>0</v>
      </c>
      <c r="V67" s="4">
        <f t="shared" si="5"/>
        <v>0</v>
      </c>
      <c r="W67" s="4">
        <f t="shared" si="5"/>
        <v>0</v>
      </c>
      <c r="X67" s="4">
        <f t="shared" si="5"/>
        <v>0</v>
      </c>
      <c r="Y67" s="4">
        <f t="shared" si="5"/>
        <v>0</v>
      </c>
      <c r="Z67" s="4">
        <f t="shared" si="5"/>
        <v>0</v>
      </c>
      <c r="AA67" s="4">
        <f t="shared" si="2"/>
        <v>0</v>
      </c>
      <c r="AB67" s="4">
        <f t="shared" si="3"/>
        <v>0</v>
      </c>
    </row>
    <row r="68" spans="1:28" s="10" customFormat="1" ht="15.95" customHeight="1" x14ac:dyDescent="0.2">
      <c r="A68" s="26">
        <v>48</v>
      </c>
      <c r="B68" s="99"/>
      <c r="C68" s="103"/>
      <c r="D68" s="103"/>
      <c r="E68" s="103"/>
      <c r="F68" s="103"/>
      <c r="G68" s="103"/>
      <c r="H68" s="103"/>
      <c r="I68" s="103"/>
      <c r="J68" s="104"/>
      <c r="K68" s="104"/>
      <c r="L68" s="104"/>
      <c r="M68" s="104"/>
      <c r="N68" s="104"/>
      <c r="O68" s="104"/>
      <c r="P68" s="105"/>
      <c r="R68" s="14"/>
      <c r="S68" s="13"/>
      <c r="T68" s="4">
        <f t="shared" si="0"/>
        <v>0</v>
      </c>
      <c r="U68" s="4">
        <f t="shared" si="5"/>
        <v>0</v>
      </c>
      <c r="V68" s="4">
        <f t="shared" si="5"/>
        <v>0</v>
      </c>
      <c r="W68" s="4">
        <f t="shared" si="5"/>
        <v>0</v>
      </c>
      <c r="X68" s="4">
        <f t="shared" si="5"/>
        <v>0</v>
      </c>
      <c r="Y68" s="4">
        <f t="shared" si="5"/>
        <v>0</v>
      </c>
      <c r="Z68" s="4">
        <f t="shared" si="5"/>
        <v>0</v>
      </c>
      <c r="AA68" s="4">
        <f t="shared" si="2"/>
        <v>0</v>
      </c>
      <c r="AB68" s="4">
        <f t="shared" si="3"/>
        <v>0</v>
      </c>
    </row>
    <row r="69" spans="1:28" s="10" customFormat="1" ht="15.95" customHeight="1" x14ac:dyDescent="0.2">
      <c r="A69" s="26">
        <v>49</v>
      </c>
      <c r="B69" s="99"/>
      <c r="C69" s="103"/>
      <c r="D69" s="103"/>
      <c r="E69" s="103"/>
      <c r="F69" s="103"/>
      <c r="G69" s="103"/>
      <c r="H69" s="103"/>
      <c r="I69" s="103"/>
      <c r="J69" s="104"/>
      <c r="K69" s="104"/>
      <c r="L69" s="104"/>
      <c r="M69" s="104"/>
      <c r="N69" s="104"/>
      <c r="O69" s="104"/>
      <c r="P69" s="105"/>
      <c r="R69" s="14"/>
      <c r="S69" s="13"/>
      <c r="T69" s="4">
        <f t="shared" si="0"/>
        <v>0</v>
      </c>
      <c r="U69" s="4">
        <f t="shared" ref="U69:Z84" si="6">((((IF($G69=U$20,$G69*$C69,"0"))+(IF($H69=U$20,$H69*$C69,"0"))+(IF($I69=U$20,$I69*$D69,"0"))+(IF($J69=U$20,$J69*$D69,"0")))*$E69)/1000)/U$20</f>
        <v>0</v>
      </c>
      <c r="V69" s="4">
        <f t="shared" si="6"/>
        <v>0</v>
      </c>
      <c r="W69" s="4">
        <f t="shared" si="6"/>
        <v>0</v>
      </c>
      <c r="X69" s="4">
        <f t="shared" si="6"/>
        <v>0</v>
      </c>
      <c r="Y69" s="4">
        <f t="shared" si="6"/>
        <v>0</v>
      </c>
      <c r="Z69" s="4">
        <f t="shared" si="6"/>
        <v>0</v>
      </c>
      <c r="AA69" s="4">
        <f t="shared" si="2"/>
        <v>0</v>
      </c>
      <c r="AB69" s="4">
        <f t="shared" si="3"/>
        <v>0</v>
      </c>
    </row>
    <row r="70" spans="1:28" s="10" customFormat="1" ht="15.95" customHeight="1" x14ac:dyDescent="0.2">
      <c r="A70" s="26">
        <v>50</v>
      </c>
      <c r="B70" s="99"/>
      <c r="C70" s="103"/>
      <c r="D70" s="103"/>
      <c r="E70" s="103"/>
      <c r="F70" s="103"/>
      <c r="G70" s="103"/>
      <c r="H70" s="103"/>
      <c r="I70" s="103"/>
      <c r="J70" s="104"/>
      <c r="K70" s="104"/>
      <c r="L70" s="104"/>
      <c r="M70" s="104"/>
      <c r="N70" s="104"/>
      <c r="O70" s="104"/>
      <c r="P70" s="105"/>
      <c r="R70" s="14"/>
      <c r="S70" s="13"/>
      <c r="T70" s="4">
        <f t="shared" si="0"/>
        <v>0</v>
      </c>
      <c r="U70" s="4">
        <f t="shared" si="6"/>
        <v>0</v>
      </c>
      <c r="V70" s="4">
        <f t="shared" si="6"/>
        <v>0</v>
      </c>
      <c r="W70" s="4">
        <f t="shared" si="6"/>
        <v>0</v>
      </c>
      <c r="X70" s="4">
        <f t="shared" si="6"/>
        <v>0</v>
      </c>
      <c r="Y70" s="4">
        <f t="shared" si="6"/>
        <v>0</v>
      </c>
      <c r="Z70" s="4">
        <f t="shared" si="6"/>
        <v>0</v>
      </c>
      <c r="AA70" s="4">
        <f t="shared" si="2"/>
        <v>0</v>
      </c>
      <c r="AB70" s="4">
        <f t="shared" si="3"/>
        <v>0</v>
      </c>
    </row>
    <row r="71" spans="1:28" s="10" customFormat="1" ht="15.95" customHeight="1" x14ac:dyDescent="0.2">
      <c r="A71" s="26">
        <v>51</v>
      </c>
      <c r="B71" s="99"/>
      <c r="C71" s="103"/>
      <c r="D71" s="103"/>
      <c r="E71" s="103"/>
      <c r="F71" s="103"/>
      <c r="G71" s="103"/>
      <c r="H71" s="103"/>
      <c r="I71" s="103"/>
      <c r="J71" s="104"/>
      <c r="K71" s="104"/>
      <c r="L71" s="104"/>
      <c r="M71" s="104"/>
      <c r="N71" s="104"/>
      <c r="O71" s="104"/>
      <c r="P71" s="105"/>
      <c r="R71" s="14"/>
      <c r="S71" s="13"/>
      <c r="T71" s="4">
        <f t="shared" si="0"/>
        <v>0</v>
      </c>
      <c r="U71" s="4">
        <f t="shared" si="6"/>
        <v>0</v>
      </c>
      <c r="V71" s="4">
        <f t="shared" si="6"/>
        <v>0</v>
      </c>
      <c r="W71" s="4">
        <f t="shared" si="6"/>
        <v>0</v>
      </c>
      <c r="X71" s="4">
        <f t="shared" si="6"/>
        <v>0</v>
      </c>
      <c r="Y71" s="4">
        <f t="shared" si="6"/>
        <v>0</v>
      </c>
      <c r="Z71" s="4">
        <f t="shared" si="6"/>
        <v>0</v>
      </c>
      <c r="AA71" s="4">
        <f t="shared" si="2"/>
        <v>0</v>
      </c>
      <c r="AB71" s="4">
        <f t="shared" si="3"/>
        <v>0</v>
      </c>
    </row>
    <row r="72" spans="1:28" s="10" customFormat="1" ht="15.95" customHeight="1" x14ac:dyDescent="0.2">
      <c r="A72" s="26">
        <v>52</v>
      </c>
      <c r="B72" s="99"/>
      <c r="C72" s="103"/>
      <c r="D72" s="103"/>
      <c r="E72" s="103"/>
      <c r="F72" s="103"/>
      <c r="G72" s="103"/>
      <c r="H72" s="103"/>
      <c r="I72" s="103"/>
      <c r="J72" s="104"/>
      <c r="K72" s="104"/>
      <c r="L72" s="104"/>
      <c r="M72" s="104"/>
      <c r="N72" s="104"/>
      <c r="O72" s="104"/>
      <c r="P72" s="105"/>
      <c r="R72" s="14"/>
      <c r="S72" s="13"/>
      <c r="T72" s="4">
        <f t="shared" si="0"/>
        <v>0</v>
      </c>
      <c r="U72" s="4">
        <f t="shared" si="6"/>
        <v>0</v>
      </c>
      <c r="V72" s="4">
        <f t="shared" si="6"/>
        <v>0</v>
      </c>
      <c r="W72" s="4">
        <f t="shared" si="6"/>
        <v>0</v>
      </c>
      <c r="X72" s="4">
        <f t="shared" si="6"/>
        <v>0</v>
      </c>
      <c r="Y72" s="4">
        <f t="shared" si="6"/>
        <v>0</v>
      </c>
      <c r="Z72" s="4">
        <f t="shared" si="6"/>
        <v>0</v>
      </c>
      <c r="AA72" s="4">
        <f t="shared" si="2"/>
        <v>0</v>
      </c>
      <c r="AB72" s="4">
        <f t="shared" si="3"/>
        <v>0</v>
      </c>
    </row>
    <row r="73" spans="1:28" s="10" customFormat="1" ht="15.95" customHeight="1" x14ac:dyDescent="0.2">
      <c r="A73" s="26">
        <v>53</v>
      </c>
      <c r="B73" s="99"/>
      <c r="C73" s="103"/>
      <c r="D73" s="103"/>
      <c r="E73" s="103"/>
      <c r="F73" s="103"/>
      <c r="G73" s="103"/>
      <c r="H73" s="103"/>
      <c r="I73" s="103"/>
      <c r="J73" s="104"/>
      <c r="K73" s="104"/>
      <c r="L73" s="104"/>
      <c r="M73" s="104"/>
      <c r="N73" s="104"/>
      <c r="O73" s="104"/>
      <c r="P73" s="105"/>
      <c r="R73" s="14"/>
      <c r="S73" s="13"/>
      <c r="T73" s="4">
        <f t="shared" si="0"/>
        <v>0</v>
      </c>
      <c r="U73" s="4">
        <f t="shared" si="6"/>
        <v>0</v>
      </c>
      <c r="V73" s="4">
        <f t="shared" si="6"/>
        <v>0</v>
      </c>
      <c r="W73" s="4">
        <f t="shared" si="6"/>
        <v>0</v>
      </c>
      <c r="X73" s="4">
        <f t="shared" si="6"/>
        <v>0</v>
      </c>
      <c r="Y73" s="4">
        <f t="shared" si="6"/>
        <v>0</v>
      </c>
      <c r="Z73" s="4">
        <f t="shared" si="6"/>
        <v>0</v>
      </c>
      <c r="AA73" s="4">
        <f t="shared" si="2"/>
        <v>0</v>
      </c>
      <c r="AB73" s="4">
        <f t="shared" si="3"/>
        <v>0</v>
      </c>
    </row>
    <row r="74" spans="1:28" s="10" customFormat="1" ht="15.95" customHeight="1" x14ac:dyDescent="0.2">
      <c r="A74" s="26">
        <v>54</v>
      </c>
      <c r="B74" s="99"/>
      <c r="C74" s="103"/>
      <c r="D74" s="103"/>
      <c r="E74" s="103"/>
      <c r="F74" s="103"/>
      <c r="G74" s="103"/>
      <c r="H74" s="103"/>
      <c r="I74" s="103"/>
      <c r="J74" s="104"/>
      <c r="K74" s="104"/>
      <c r="L74" s="104"/>
      <c r="M74" s="104"/>
      <c r="N74" s="104"/>
      <c r="O74" s="104"/>
      <c r="P74" s="105"/>
      <c r="R74" s="14"/>
      <c r="S74" s="13"/>
      <c r="T74" s="4">
        <f t="shared" si="0"/>
        <v>0</v>
      </c>
      <c r="U74" s="4">
        <f t="shared" si="6"/>
        <v>0</v>
      </c>
      <c r="V74" s="4">
        <f t="shared" si="6"/>
        <v>0</v>
      </c>
      <c r="W74" s="4">
        <f t="shared" si="6"/>
        <v>0</v>
      </c>
      <c r="X74" s="4">
        <f t="shared" si="6"/>
        <v>0</v>
      </c>
      <c r="Y74" s="4">
        <f t="shared" si="6"/>
        <v>0</v>
      </c>
      <c r="Z74" s="4">
        <f t="shared" si="6"/>
        <v>0</v>
      </c>
      <c r="AA74" s="4">
        <f t="shared" si="2"/>
        <v>0</v>
      </c>
      <c r="AB74" s="4">
        <f t="shared" si="3"/>
        <v>0</v>
      </c>
    </row>
    <row r="75" spans="1:28" s="10" customFormat="1" ht="15.95" customHeight="1" x14ac:dyDescent="0.2">
      <c r="A75" s="26">
        <v>55</v>
      </c>
      <c r="B75" s="99"/>
      <c r="C75" s="103"/>
      <c r="D75" s="103"/>
      <c r="E75" s="103"/>
      <c r="F75" s="103"/>
      <c r="G75" s="103"/>
      <c r="H75" s="103"/>
      <c r="I75" s="103"/>
      <c r="J75" s="104"/>
      <c r="K75" s="104"/>
      <c r="L75" s="104"/>
      <c r="M75" s="104"/>
      <c r="N75" s="104"/>
      <c r="O75" s="104"/>
      <c r="P75" s="105"/>
      <c r="R75" s="14"/>
      <c r="S75" s="13"/>
      <c r="T75" s="4">
        <f t="shared" si="0"/>
        <v>0</v>
      </c>
      <c r="U75" s="4">
        <f t="shared" si="6"/>
        <v>0</v>
      </c>
      <c r="V75" s="4">
        <f t="shared" si="6"/>
        <v>0</v>
      </c>
      <c r="W75" s="4">
        <f t="shared" si="6"/>
        <v>0</v>
      </c>
      <c r="X75" s="4">
        <f t="shared" si="6"/>
        <v>0</v>
      </c>
      <c r="Y75" s="4">
        <f t="shared" si="6"/>
        <v>0</v>
      </c>
      <c r="Z75" s="4">
        <f t="shared" si="6"/>
        <v>0</v>
      </c>
      <c r="AA75" s="4">
        <f t="shared" si="2"/>
        <v>0</v>
      </c>
      <c r="AB75" s="4">
        <f t="shared" si="3"/>
        <v>0</v>
      </c>
    </row>
    <row r="76" spans="1:28" s="10" customFormat="1" ht="15.95" customHeight="1" x14ac:dyDescent="0.2">
      <c r="A76" s="26">
        <v>56</v>
      </c>
      <c r="B76" s="99"/>
      <c r="C76" s="103"/>
      <c r="D76" s="103"/>
      <c r="E76" s="103"/>
      <c r="F76" s="103"/>
      <c r="G76" s="103"/>
      <c r="H76" s="103"/>
      <c r="I76" s="103"/>
      <c r="J76" s="104"/>
      <c r="K76" s="104"/>
      <c r="L76" s="104"/>
      <c r="M76" s="104"/>
      <c r="N76" s="104"/>
      <c r="O76" s="104"/>
      <c r="P76" s="105"/>
      <c r="R76" s="14"/>
      <c r="S76" s="13"/>
      <c r="T76" s="4">
        <f t="shared" si="0"/>
        <v>0</v>
      </c>
      <c r="U76" s="4">
        <f t="shared" si="6"/>
        <v>0</v>
      </c>
      <c r="V76" s="4">
        <f t="shared" si="6"/>
        <v>0</v>
      </c>
      <c r="W76" s="4">
        <f t="shared" si="6"/>
        <v>0</v>
      </c>
      <c r="X76" s="4">
        <f t="shared" si="6"/>
        <v>0</v>
      </c>
      <c r="Y76" s="4">
        <f t="shared" si="6"/>
        <v>0</v>
      </c>
      <c r="Z76" s="4">
        <f t="shared" si="6"/>
        <v>0</v>
      </c>
      <c r="AA76" s="4">
        <f t="shared" si="2"/>
        <v>0</v>
      </c>
      <c r="AB76" s="4">
        <f t="shared" si="3"/>
        <v>0</v>
      </c>
    </row>
    <row r="77" spans="1:28" s="10" customFormat="1" ht="15.95" customHeight="1" x14ac:dyDescent="0.2">
      <c r="A77" s="26">
        <v>57</v>
      </c>
      <c r="B77" s="99"/>
      <c r="C77" s="103"/>
      <c r="D77" s="103"/>
      <c r="E77" s="103"/>
      <c r="F77" s="103"/>
      <c r="G77" s="103"/>
      <c r="H77" s="103"/>
      <c r="I77" s="103"/>
      <c r="J77" s="104"/>
      <c r="K77" s="104"/>
      <c r="L77" s="104"/>
      <c r="M77" s="104"/>
      <c r="N77" s="104"/>
      <c r="O77" s="104"/>
      <c r="P77" s="105"/>
      <c r="R77" s="14"/>
      <c r="S77" s="13"/>
      <c r="T77" s="4">
        <f t="shared" si="0"/>
        <v>0</v>
      </c>
      <c r="U77" s="4">
        <f t="shared" si="6"/>
        <v>0</v>
      </c>
      <c r="V77" s="4">
        <f t="shared" si="6"/>
        <v>0</v>
      </c>
      <c r="W77" s="4">
        <f t="shared" si="6"/>
        <v>0</v>
      </c>
      <c r="X77" s="4">
        <f t="shared" si="6"/>
        <v>0</v>
      </c>
      <c r="Y77" s="4">
        <f t="shared" si="6"/>
        <v>0</v>
      </c>
      <c r="Z77" s="4">
        <f t="shared" si="6"/>
        <v>0</v>
      </c>
      <c r="AA77" s="4">
        <f t="shared" si="2"/>
        <v>0</v>
      </c>
      <c r="AB77" s="4">
        <f t="shared" si="3"/>
        <v>0</v>
      </c>
    </row>
    <row r="78" spans="1:28" s="10" customFormat="1" ht="15.95" customHeight="1" x14ac:dyDescent="0.2">
      <c r="A78" s="26">
        <v>58</v>
      </c>
      <c r="B78" s="99"/>
      <c r="C78" s="103"/>
      <c r="D78" s="103"/>
      <c r="E78" s="103"/>
      <c r="F78" s="103"/>
      <c r="G78" s="103"/>
      <c r="H78" s="103"/>
      <c r="I78" s="103"/>
      <c r="J78" s="104"/>
      <c r="K78" s="104"/>
      <c r="L78" s="104"/>
      <c r="M78" s="104"/>
      <c r="N78" s="104"/>
      <c r="O78" s="104"/>
      <c r="P78" s="105"/>
      <c r="R78" s="14"/>
      <c r="S78" s="13"/>
      <c r="T78" s="4">
        <f t="shared" si="0"/>
        <v>0</v>
      </c>
      <c r="U78" s="4">
        <f t="shared" si="6"/>
        <v>0</v>
      </c>
      <c r="V78" s="4">
        <f t="shared" si="6"/>
        <v>0</v>
      </c>
      <c r="W78" s="4">
        <f t="shared" si="6"/>
        <v>0</v>
      </c>
      <c r="X78" s="4">
        <f t="shared" si="6"/>
        <v>0</v>
      </c>
      <c r="Y78" s="4">
        <f t="shared" si="6"/>
        <v>0</v>
      </c>
      <c r="Z78" s="4">
        <f t="shared" si="6"/>
        <v>0</v>
      </c>
      <c r="AA78" s="4">
        <f t="shared" si="2"/>
        <v>0</v>
      </c>
      <c r="AB78" s="4">
        <f t="shared" si="3"/>
        <v>0</v>
      </c>
    </row>
    <row r="79" spans="1:28" s="10" customFormat="1" ht="15.95" customHeight="1" x14ac:dyDescent="0.2">
      <c r="A79" s="26">
        <v>59</v>
      </c>
      <c r="B79" s="99"/>
      <c r="C79" s="103"/>
      <c r="D79" s="103"/>
      <c r="E79" s="103"/>
      <c r="F79" s="103"/>
      <c r="G79" s="103"/>
      <c r="H79" s="103"/>
      <c r="I79" s="103"/>
      <c r="J79" s="104"/>
      <c r="K79" s="104"/>
      <c r="L79" s="104"/>
      <c r="M79" s="104"/>
      <c r="N79" s="104"/>
      <c r="O79" s="104"/>
      <c r="P79" s="105"/>
      <c r="R79" s="14"/>
      <c r="S79" s="13"/>
      <c r="T79" s="4">
        <f t="shared" si="0"/>
        <v>0</v>
      </c>
      <c r="U79" s="4">
        <f t="shared" si="6"/>
        <v>0</v>
      </c>
      <c r="V79" s="4">
        <f t="shared" si="6"/>
        <v>0</v>
      </c>
      <c r="W79" s="4">
        <f t="shared" si="6"/>
        <v>0</v>
      </c>
      <c r="X79" s="4">
        <f t="shared" si="6"/>
        <v>0</v>
      </c>
      <c r="Y79" s="4">
        <f t="shared" si="6"/>
        <v>0</v>
      </c>
      <c r="Z79" s="4">
        <f t="shared" si="6"/>
        <v>0</v>
      </c>
      <c r="AA79" s="4">
        <f t="shared" si="2"/>
        <v>0</v>
      </c>
      <c r="AB79" s="4">
        <f t="shared" si="3"/>
        <v>0</v>
      </c>
    </row>
    <row r="80" spans="1:28" s="10" customFormat="1" ht="15.95" customHeight="1" x14ac:dyDescent="0.2">
      <c r="A80" s="26">
        <v>60</v>
      </c>
      <c r="B80" s="99"/>
      <c r="C80" s="103"/>
      <c r="D80" s="103"/>
      <c r="E80" s="103"/>
      <c r="F80" s="103"/>
      <c r="G80" s="103"/>
      <c r="H80" s="103"/>
      <c r="I80" s="103"/>
      <c r="J80" s="104"/>
      <c r="K80" s="104"/>
      <c r="L80" s="104"/>
      <c r="M80" s="104"/>
      <c r="N80" s="104"/>
      <c r="O80" s="104"/>
      <c r="P80" s="105"/>
      <c r="R80" s="14"/>
      <c r="S80" s="13"/>
      <c r="T80" s="4">
        <f t="shared" si="0"/>
        <v>0</v>
      </c>
      <c r="U80" s="4">
        <f t="shared" si="6"/>
        <v>0</v>
      </c>
      <c r="V80" s="4">
        <f t="shared" si="6"/>
        <v>0</v>
      </c>
      <c r="W80" s="4">
        <f t="shared" si="6"/>
        <v>0</v>
      </c>
      <c r="X80" s="4">
        <f t="shared" si="6"/>
        <v>0</v>
      </c>
      <c r="Y80" s="4">
        <f t="shared" si="6"/>
        <v>0</v>
      </c>
      <c r="Z80" s="4">
        <f t="shared" si="6"/>
        <v>0</v>
      </c>
      <c r="AA80" s="4">
        <f t="shared" si="2"/>
        <v>0</v>
      </c>
      <c r="AB80" s="4">
        <f t="shared" si="3"/>
        <v>0</v>
      </c>
    </row>
    <row r="81" spans="1:28" s="10" customFormat="1" ht="15.95" customHeight="1" x14ac:dyDescent="0.2">
      <c r="A81" s="26">
        <v>61</v>
      </c>
      <c r="B81" s="99"/>
      <c r="C81" s="103"/>
      <c r="D81" s="103"/>
      <c r="E81" s="103"/>
      <c r="F81" s="103"/>
      <c r="G81" s="103"/>
      <c r="H81" s="103"/>
      <c r="I81" s="103"/>
      <c r="J81" s="104"/>
      <c r="K81" s="104"/>
      <c r="L81" s="104"/>
      <c r="M81" s="104"/>
      <c r="N81" s="104"/>
      <c r="O81" s="104"/>
      <c r="P81" s="105"/>
      <c r="R81" s="14"/>
      <c r="S81" s="13"/>
      <c r="T81" s="4">
        <f t="shared" si="0"/>
        <v>0</v>
      </c>
      <c r="U81" s="4">
        <f t="shared" si="6"/>
        <v>0</v>
      </c>
      <c r="V81" s="4">
        <f t="shared" si="6"/>
        <v>0</v>
      </c>
      <c r="W81" s="4">
        <f t="shared" si="6"/>
        <v>0</v>
      </c>
      <c r="X81" s="4">
        <f t="shared" si="6"/>
        <v>0</v>
      </c>
      <c r="Y81" s="4">
        <f t="shared" si="6"/>
        <v>0</v>
      </c>
      <c r="Z81" s="4">
        <f t="shared" si="6"/>
        <v>0</v>
      </c>
      <c r="AA81" s="4">
        <f t="shared" si="2"/>
        <v>0</v>
      </c>
      <c r="AB81" s="4">
        <f t="shared" si="3"/>
        <v>0</v>
      </c>
    </row>
    <row r="82" spans="1:28" s="10" customFormat="1" ht="15.95" customHeight="1" x14ac:dyDescent="0.2">
      <c r="A82" s="26">
        <v>62</v>
      </c>
      <c r="B82" s="99"/>
      <c r="C82" s="103"/>
      <c r="D82" s="103"/>
      <c r="E82" s="103"/>
      <c r="F82" s="103"/>
      <c r="G82" s="103"/>
      <c r="H82" s="103"/>
      <c r="I82" s="103"/>
      <c r="J82" s="104"/>
      <c r="K82" s="104"/>
      <c r="L82" s="104"/>
      <c r="M82" s="104"/>
      <c r="N82" s="104"/>
      <c r="O82" s="104"/>
      <c r="P82" s="105"/>
      <c r="R82" s="14"/>
      <c r="S82" s="13"/>
      <c r="T82" s="4">
        <f t="shared" si="0"/>
        <v>0</v>
      </c>
      <c r="U82" s="4">
        <f t="shared" si="6"/>
        <v>0</v>
      </c>
      <c r="V82" s="4">
        <f t="shared" si="6"/>
        <v>0</v>
      </c>
      <c r="W82" s="4">
        <f t="shared" si="6"/>
        <v>0</v>
      </c>
      <c r="X82" s="4">
        <f t="shared" si="6"/>
        <v>0</v>
      </c>
      <c r="Y82" s="4">
        <f t="shared" si="6"/>
        <v>0</v>
      </c>
      <c r="Z82" s="4">
        <f t="shared" si="6"/>
        <v>0</v>
      </c>
      <c r="AA82" s="4">
        <f t="shared" si="2"/>
        <v>0</v>
      </c>
      <c r="AB82" s="4">
        <f t="shared" si="3"/>
        <v>0</v>
      </c>
    </row>
    <row r="83" spans="1:28" s="10" customFormat="1" ht="15.95" customHeight="1" x14ac:dyDescent="0.2">
      <c r="A83" s="26">
        <v>63</v>
      </c>
      <c r="B83" s="99"/>
      <c r="C83" s="103"/>
      <c r="D83" s="103"/>
      <c r="E83" s="103"/>
      <c r="F83" s="103"/>
      <c r="G83" s="103"/>
      <c r="H83" s="103"/>
      <c r="I83" s="103"/>
      <c r="J83" s="104"/>
      <c r="K83" s="104"/>
      <c r="L83" s="104"/>
      <c r="M83" s="104"/>
      <c r="N83" s="104"/>
      <c r="O83" s="104"/>
      <c r="P83" s="105"/>
      <c r="R83" s="14"/>
      <c r="S83" s="13"/>
      <c r="T83" s="4">
        <f t="shared" si="0"/>
        <v>0</v>
      </c>
      <c r="U83" s="4">
        <f t="shared" si="6"/>
        <v>0</v>
      </c>
      <c r="V83" s="4">
        <f t="shared" si="6"/>
        <v>0</v>
      </c>
      <c r="W83" s="4">
        <f t="shared" si="6"/>
        <v>0</v>
      </c>
      <c r="X83" s="4">
        <f t="shared" si="6"/>
        <v>0</v>
      </c>
      <c r="Y83" s="4">
        <f t="shared" si="6"/>
        <v>0</v>
      </c>
      <c r="Z83" s="4">
        <f t="shared" si="6"/>
        <v>0</v>
      </c>
      <c r="AA83" s="4">
        <f t="shared" si="2"/>
        <v>0</v>
      </c>
      <c r="AB83" s="4">
        <f t="shared" si="3"/>
        <v>0</v>
      </c>
    </row>
    <row r="84" spans="1:28" s="10" customFormat="1" ht="15.95" customHeight="1" x14ac:dyDescent="0.2">
      <c r="A84" s="26">
        <v>64</v>
      </c>
      <c r="B84" s="99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4"/>
      <c r="N84" s="104"/>
      <c r="O84" s="104"/>
      <c r="P84" s="105"/>
      <c r="R84" s="14"/>
      <c r="S84" s="13"/>
      <c r="T84" s="4">
        <f t="shared" si="0"/>
        <v>0</v>
      </c>
      <c r="U84" s="4">
        <f t="shared" si="6"/>
        <v>0</v>
      </c>
      <c r="V84" s="4">
        <f t="shared" si="6"/>
        <v>0</v>
      </c>
      <c r="W84" s="4">
        <f t="shared" si="6"/>
        <v>0</v>
      </c>
      <c r="X84" s="4">
        <f t="shared" si="6"/>
        <v>0</v>
      </c>
      <c r="Y84" s="4">
        <f t="shared" si="6"/>
        <v>0</v>
      </c>
      <c r="Z84" s="4">
        <f t="shared" si="6"/>
        <v>0</v>
      </c>
      <c r="AA84" s="4">
        <f t="shared" si="2"/>
        <v>0</v>
      </c>
      <c r="AB84" s="4">
        <f t="shared" si="3"/>
        <v>0</v>
      </c>
    </row>
    <row r="85" spans="1:28" s="10" customFormat="1" ht="15.95" customHeight="1" x14ac:dyDescent="0.2">
      <c r="A85" s="26">
        <v>65</v>
      </c>
      <c r="B85" s="99"/>
      <c r="C85" s="103"/>
      <c r="D85" s="103"/>
      <c r="E85" s="103"/>
      <c r="F85" s="103"/>
      <c r="G85" s="103"/>
      <c r="H85" s="103"/>
      <c r="I85" s="103"/>
      <c r="J85" s="104"/>
      <c r="K85" s="104"/>
      <c r="L85" s="104"/>
      <c r="M85" s="104"/>
      <c r="N85" s="104"/>
      <c r="O85" s="104"/>
      <c r="P85" s="105"/>
      <c r="R85" s="14"/>
      <c r="S85" s="13"/>
      <c r="T85" s="4">
        <f t="shared" ref="T85:T148" si="7">(C85*D85*E85)/1000000</f>
        <v>0</v>
      </c>
      <c r="U85" s="4">
        <f t="shared" ref="U85:Z100" si="8">((((IF($G85=U$20,$G85*$C85,"0"))+(IF($H85=U$20,$H85*$C85,"0"))+(IF($I85=U$20,$I85*$D85,"0"))+(IF($J85=U$20,$J85*$D85,"0")))*$E85)/1000)/U$20</f>
        <v>0</v>
      </c>
      <c r="V85" s="4">
        <f t="shared" si="8"/>
        <v>0</v>
      </c>
      <c r="W85" s="4">
        <f t="shared" si="8"/>
        <v>0</v>
      </c>
      <c r="X85" s="4">
        <f t="shared" si="8"/>
        <v>0</v>
      </c>
      <c r="Y85" s="4">
        <f t="shared" si="8"/>
        <v>0</v>
      </c>
      <c r="Z85" s="4">
        <f t="shared" si="8"/>
        <v>0</v>
      </c>
      <c r="AA85" s="4">
        <f t="shared" si="2"/>
        <v>0</v>
      </c>
      <c r="AB85" s="4">
        <f t="shared" si="3"/>
        <v>0</v>
      </c>
    </row>
    <row r="86" spans="1:28" s="10" customFormat="1" ht="15.95" customHeight="1" x14ac:dyDescent="0.2">
      <c r="A86" s="26">
        <v>66</v>
      </c>
      <c r="B86" s="99"/>
      <c r="C86" s="103"/>
      <c r="D86" s="103"/>
      <c r="E86" s="103"/>
      <c r="F86" s="103"/>
      <c r="G86" s="103"/>
      <c r="H86" s="103"/>
      <c r="I86" s="103"/>
      <c r="J86" s="104"/>
      <c r="K86" s="104"/>
      <c r="L86" s="104"/>
      <c r="M86" s="104"/>
      <c r="N86" s="104"/>
      <c r="O86" s="104"/>
      <c r="P86" s="105"/>
      <c r="R86" s="14"/>
      <c r="S86" s="13"/>
      <c r="T86" s="4">
        <f t="shared" si="7"/>
        <v>0</v>
      </c>
      <c r="U86" s="4">
        <f t="shared" si="8"/>
        <v>0</v>
      </c>
      <c r="V86" s="4">
        <f t="shared" si="8"/>
        <v>0</v>
      </c>
      <c r="W86" s="4">
        <f t="shared" si="8"/>
        <v>0</v>
      </c>
      <c r="X86" s="4">
        <f t="shared" si="8"/>
        <v>0</v>
      </c>
      <c r="Y86" s="4">
        <f t="shared" si="8"/>
        <v>0</v>
      </c>
      <c r="Z86" s="4">
        <f t="shared" si="8"/>
        <v>0</v>
      </c>
      <c r="AA86" s="4">
        <f t="shared" ref="AA86:AA149" si="9">IF(N86="",0,(C86*D86*E86)/1000000)</f>
        <v>0</v>
      </c>
      <c r="AB86" s="4">
        <f t="shared" ref="AB86:AB149" si="10">IF(O86="",0,(C86*D86*E86)/1000000)</f>
        <v>0</v>
      </c>
    </row>
    <row r="87" spans="1:28" s="10" customFormat="1" ht="15.95" customHeight="1" x14ac:dyDescent="0.2">
      <c r="A87" s="26">
        <v>67</v>
      </c>
      <c r="B87" s="99"/>
      <c r="C87" s="103"/>
      <c r="D87" s="103"/>
      <c r="E87" s="103"/>
      <c r="F87" s="103"/>
      <c r="G87" s="103"/>
      <c r="H87" s="103"/>
      <c r="I87" s="103"/>
      <c r="J87" s="104"/>
      <c r="K87" s="104"/>
      <c r="L87" s="104"/>
      <c r="M87" s="104"/>
      <c r="N87" s="104"/>
      <c r="O87" s="104"/>
      <c r="P87" s="105"/>
      <c r="R87" s="14"/>
      <c r="S87" s="13"/>
      <c r="T87" s="4">
        <f t="shared" si="7"/>
        <v>0</v>
      </c>
      <c r="U87" s="4">
        <f t="shared" si="8"/>
        <v>0</v>
      </c>
      <c r="V87" s="4">
        <f t="shared" si="8"/>
        <v>0</v>
      </c>
      <c r="W87" s="4">
        <f t="shared" si="8"/>
        <v>0</v>
      </c>
      <c r="X87" s="4">
        <f t="shared" si="8"/>
        <v>0</v>
      </c>
      <c r="Y87" s="4">
        <f t="shared" si="8"/>
        <v>0</v>
      </c>
      <c r="Z87" s="4">
        <f t="shared" si="8"/>
        <v>0</v>
      </c>
      <c r="AA87" s="4">
        <f t="shared" si="9"/>
        <v>0</v>
      </c>
      <c r="AB87" s="4">
        <f t="shared" si="10"/>
        <v>0</v>
      </c>
    </row>
    <row r="88" spans="1:28" s="10" customFormat="1" ht="15.95" customHeight="1" x14ac:dyDescent="0.2">
      <c r="A88" s="26">
        <v>68</v>
      </c>
      <c r="B88" s="99"/>
      <c r="C88" s="103"/>
      <c r="D88" s="103"/>
      <c r="E88" s="103"/>
      <c r="F88" s="103"/>
      <c r="G88" s="103"/>
      <c r="H88" s="103"/>
      <c r="I88" s="103"/>
      <c r="J88" s="104"/>
      <c r="K88" s="104"/>
      <c r="L88" s="104"/>
      <c r="M88" s="104"/>
      <c r="N88" s="104"/>
      <c r="O88" s="104"/>
      <c r="P88" s="105"/>
      <c r="R88" s="14"/>
      <c r="S88" s="13"/>
      <c r="T88" s="4">
        <f t="shared" si="7"/>
        <v>0</v>
      </c>
      <c r="U88" s="4">
        <f t="shared" si="8"/>
        <v>0</v>
      </c>
      <c r="V88" s="4">
        <f t="shared" si="8"/>
        <v>0</v>
      </c>
      <c r="W88" s="4">
        <f t="shared" si="8"/>
        <v>0</v>
      </c>
      <c r="X88" s="4">
        <f t="shared" si="8"/>
        <v>0</v>
      </c>
      <c r="Y88" s="4">
        <f t="shared" si="8"/>
        <v>0</v>
      </c>
      <c r="Z88" s="4">
        <f t="shared" si="8"/>
        <v>0</v>
      </c>
      <c r="AA88" s="4">
        <f t="shared" si="9"/>
        <v>0</v>
      </c>
      <c r="AB88" s="4">
        <f t="shared" si="10"/>
        <v>0</v>
      </c>
    </row>
    <row r="89" spans="1:28" s="10" customFormat="1" ht="15.95" customHeight="1" x14ac:dyDescent="0.2">
      <c r="A89" s="26">
        <v>69</v>
      </c>
      <c r="B89" s="99"/>
      <c r="C89" s="103"/>
      <c r="D89" s="103"/>
      <c r="E89" s="103"/>
      <c r="F89" s="103"/>
      <c r="G89" s="103"/>
      <c r="H89" s="103"/>
      <c r="I89" s="103"/>
      <c r="J89" s="104"/>
      <c r="K89" s="104"/>
      <c r="L89" s="104"/>
      <c r="M89" s="104"/>
      <c r="N89" s="104"/>
      <c r="O89" s="104"/>
      <c r="P89" s="105"/>
      <c r="R89" s="14"/>
      <c r="S89" s="13"/>
      <c r="T89" s="4">
        <f t="shared" si="7"/>
        <v>0</v>
      </c>
      <c r="U89" s="4">
        <f t="shared" si="8"/>
        <v>0</v>
      </c>
      <c r="V89" s="4">
        <f t="shared" si="8"/>
        <v>0</v>
      </c>
      <c r="W89" s="4">
        <f t="shared" si="8"/>
        <v>0</v>
      </c>
      <c r="X89" s="4">
        <f t="shared" si="8"/>
        <v>0</v>
      </c>
      <c r="Y89" s="4">
        <f t="shared" si="8"/>
        <v>0</v>
      </c>
      <c r="Z89" s="4">
        <f t="shared" si="8"/>
        <v>0</v>
      </c>
      <c r="AA89" s="4">
        <f t="shared" si="9"/>
        <v>0</v>
      </c>
      <c r="AB89" s="4">
        <f t="shared" si="10"/>
        <v>0</v>
      </c>
    </row>
    <row r="90" spans="1:28" s="10" customFormat="1" ht="15.95" customHeight="1" x14ac:dyDescent="0.2">
      <c r="A90" s="26">
        <v>70</v>
      </c>
      <c r="B90" s="99"/>
      <c r="C90" s="103"/>
      <c r="D90" s="103"/>
      <c r="E90" s="103"/>
      <c r="F90" s="103"/>
      <c r="G90" s="103"/>
      <c r="H90" s="103"/>
      <c r="I90" s="103"/>
      <c r="J90" s="104"/>
      <c r="K90" s="104"/>
      <c r="L90" s="104"/>
      <c r="M90" s="104"/>
      <c r="N90" s="104"/>
      <c r="O90" s="104"/>
      <c r="P90" s="105"/>
      <c r="R90" s="14"/>
      <c r="S90" s="13"/>
      <c r="T90" s="4">
        <f t="shared" si="7"/>
        <v>0</v>
      </c>
      <c r="U90" s="4">
        <f t="shared" si="8"/>
        <v>0</v>
      </c>
      <c r="V90" s="4">
        <f t="shared" si="8"/>
        <v>0</v>
      </c>
      <c r="W90" s="4">
        <f t="shared" si="8"/>
        <v>0</v>
      </c>
      <c r="X90" s="4">
        <f t="shared" si="8"/>
        <v>0</v>
      </c>
      <c r="Y90" s="4">
        <f t="shared" si="8"/>
        <v>0</v>
      </c>
      <c r="Z90" s="4">
        <f t="shared" si="8"/>
        <v>0</v>
      </c>
      <c r="AA90" s="4">
        <f t="shared" si="9"/>
        <v>0</v>
      </c>
      <c r="AB90" s="4">
        <f t="shared" si="10"/>
        <v>0</v>
      </c>
    </row>
    <row r="91" spans="1:28" s="10" customFormat="1" ht="15.95" customHeight="1" x14ac:dyDescent="0.2">
      <c r="A91" s="26">
        <v>71</v>
      </c>
      <c r="B91" s="99"/>
      <c r="C91" s="103"/>
      <c r="D91" s="103"/>
      <c r="E91" s="103"/>
      <c r="F91" s="103"/>
      <c r="G91" s="103"/>
      <c r="H91" s="103"/>
      <c r="I91" s="103"/>
      <c r="J91" s="104"/>
      <c r="K91" s="104"/>
      <c r="L91" s="104"/>
      <c r="M91" s="104"/>
      <c r="N91" s="104"/>
      <c r="O91" s="104"/>
      <c r="P91" s="105"/>
      <c r="R91" s="14"/>
      <c r="S91" s="13"/>
      <c r="T91" s="4">
        <f t="shared" si="7"/>
        <v>0</v>
      </c>
      <c r="U91" s="4">
        <f t="shared" si="8"/>
        <v>0</v>
      </c>
      <c r="V91" s="4">
        <f t="shared" si="8"/>
        <v>0</v>
      </c>
      <c r="W91" s="4">
        <f t="shared" si="8"/>
        <v>0</v>
      </c>
      <c r="X91" s="4">
        <f t="shared" si="8"/>
        <v>0</v>
      </c>
      <c r="Y91" s="4">
        <f t="shared" si="8"/>
        <v>0</v>
      </c>
      <c r="Z91" s="4">
        <f t="shared" si="8"/>
        <v>0</v>
      </c>
      <c r="AA91" s="4">
        <f t="shared" si="9"/>
        <v>0</v>
      </c>
      <c r="AB91" s="4">
        <f t="shared" si="10"/>
        <v>0</v>
      </c>
    </row>
    <row r="92" spans="1:28" s="10" customFormat="1" ht="15.95" customHeight="1" x14ac:dyDescent="0.2">
      <c r="A92" s="26">
        <v>72</v>
      </c>
      <c r="B92" s="99"/>
      <c r="C92" s="103"/>
      <c r="D92" s="103"/>
      <c r="E92" s="103"/>
      <c r="F92" s="103"/>
      <c r="G92" s="103"/>
      <c r="H92" s="103"/>
      <c r="I92" s="103"/>
      <c r="J92" s="104"/>
      <c r="K92" s="104"/>
      <c r="L92" s="104"/>
      <c r="M92" s="104"/>
      <c r="N92" s="104"/>
      <c r="O92" s="104"/>
      <c r="P92" s="105"/>
      <c r="R92" s="14"/>
      <c r="S92" s="13"/>
      <c r="T92" s="4">
        <f t="shared" si="7"/>
        <v>0</v>
      </c>
      <c r="U92" s="4">
        <f t="shared" si="8"/>
        <v>0</v>
      </c>
      <c r="V92" s="4">
        <f t="shared" si="8"/>
        <v>0</v>
      </c>
      <c r="W92" s="4">
        <f t="shared" si="8"/>
        <v>0</v>
      </c>
      <c r="X92" s="4">
        <f t="shared" si="8"/>
        <v>0</v>
      </c>
      <c r="Y92" s="4">
        <f t="shared" si="8"/>
        <v>0</v>
      </c>
      <c r="Z92" s="4">
        <f t="shared" si="8"/>
        <v>0</v>
      </c>
      <c r="AA92" s="4">
        <f t="shared" si="9"/>
        <v>0</v>
      </c>
      <c r="AB92" s="4">
        <f t="shared" si="10"/>
        <v>0</v>
      </c>
    </row>
    <row r="93" spans="1:28" s="10" customFormat="1" ht="15.95" customHeight="1" x14ac:dyDescent="0.2">
      <c r="A93" s="26">
        <v>73</v>
      </c>
      <c r="B93" s="99"/>
      <c r="C93" s="103"/>
      <c r="D93" s="103"/>
      <c r="E93" s="103"/>
      <c r="F93" s="103"/>
      <c r="G93" s="103"/>
      <c r="H93" s="103"/>
      <c r="I93" s="103"/>
      <c r="J93" s="104"/>
      <c r="K93" s="104"/>
      <c r="L93" s="104"/>
      <c r="M93" s="104"/>
      <c r="N93" s="104"/>
      <c r="O93" s="104"/>
      <c r="P93" s="105"/>
      <c r="R93" s="14"/>
      <c r="S93" s="13"/>
      <c r="T93" s="4">
        <f t="shared" si="7"/>
        <v>0</v>
      </c>
      <c r="U93" s="4">
        <f t="shared" si="8"/>
        <v>0</v>
      </c>
      <c r="V93" s="4">
        <f t="shared" si="8"/>
        <v>0</v>
      </c>
      <c r="W93" s="4">
        <f t="shared" si="8"/>
        <v>0</v>
      </c>
      <c r="X93" s="4">
        <f t="shared" si="8"/>
        <v>0</v>
      </c>
      <c r="Y93" s="4">
        <f t="shared" si="8"/>
        <v>0</v>
      </c>
      <c r="Z93" s="4">
        <f t="shared" si="8"/>
        <v>0</v>
      </c>
      <c r="AA93" s="4">
        <f t="shared" si="9"/>
        <v>0</v>
      </c>
      <c r="AB93" s="4">
        <f t="shared" si="10"/>
        <v>0</v>
      </c>
    </row>
    <row r="94" spans="1:28" s="10" customFormat="1" ht="15.95" customHeight="1" x14ac:dyDescent="0.2">
      <c r="A94" s="26">
        <v>74</v>
      </c>
      <c r="B94" s="99"/>
      <c r="C94" s="103"/>
      <c r="D94" s="103"/>
      <c r="E94" s="103"/>
      <c r="F94" s="103"/>
      <c r="G94" s="103"/>
      <c r="H94" s="103"/>
      <c r="I94" s="103"/>
      <c r="J94" s="104"/>
      <c r="K94" s="104"/>
      <c r="L94" s="104"/>
      <c r="M94" s="104"/>
      <c r="N94" s="104"/>
      <c r="O94" s="104"/>
      <c r="P94" s="105"/>
      <c r="R94" s="14"/>
      <c r="S94" s="13"/>
      <c r="T94" s="4">
        <f t="shared" si="7"/>
        <v>0</v>
      </c>
      <c r="U94" s="4">
        <f t="shared" si="8"/>
        <v>0</v>
      </c>
      <c r="V94" s="4">
        <f t="shared" si="8"/>
        <v>0</v>
      </c>
      <c r="W94" s="4">
        <f t="shared" si="8"/>
        <v>0</v>
      </c>
      <c r="X94" s="4">
        <f t="shared" si="8"/>
        <v>0</v>
      </c>
      <c r="Y94" s="4">
        <f t="shared" si="8"/>
        <v>0</v>
      </c>
      <c r="Z94" s="4">
        <f t="shared" si="8"/>
        <v>0</v>
      </c>
      <c r="AA94" s="4">
        <f t="shared" si="9"/>
        <v>0</v>
      </c>
      <c r="AB94" s="4">
        <f t="shared" si="10"/>
        <v>0</v>
      </c>
    </row>
    <row r="95" spans="1:28" s="10" customFormat="1" ht="15.95" customHeight="1" x14ac:dyDescent="0.2">
      <c r="A95" s="26">
        <v>75</v>
      </c>
      <c r="B95" s="99"/>
      <c r="C95" s="103"/>
      <c r="D95" s="103"/>
      <c r="E95" s="103"/>
      <c r="F95" s="103"/>
      <c r="G95" s="103"/>
      <c r="H95" s="103"/>
      <c r="I95" s="103"/>
      <c r="J95" s="104"/>
      <c r="K95" s="104"/>
      <c r="L95" s="104"/>
      <c r="M95" s="104"/>
      <c r="N95" s="104"/>
      <c r="O95" s="104"/>
      <c r="P95" s="105"/>
      <c r="R95" s="14"/>
      <c r="S95" s="13"/>
      <c r="T95" s="4">
        <f t="shared" si="7"/>
        <v>0</v>
      </c>
      <c r="U95" s="4">
        <f t="shared" si="8"/>
        <v>0</v>
      </c>
      <c r="V95" s="4">
        <f t="shared" si="8"/>
        <v>0</v>
      </c>
      <c r="W95" s="4">
        <f t="shared" si="8"/>
        <v>0</v>
      </c>
      <c r="X95" s="4">
        <f t="shared" si="8"/>
        <v>0</v>
      </c>
      <c r="Y95" s="4">
        <f t="shared" si="8"/>
        <v>0</v>
      </c>
      <c r="Z95" s="4">
        <f t="shared" si="8"/>
        <v>0</v>
      </c>
      <c r="AA95" s="4">
        <f t="shared" si="9"/>
        <v>0</v>
      </c>
      <c r="AB95" s="4">
        <f t="shared" si="10"/>
        <v>0</v>
      </c>
    </row>
    <row r="96" spans="1:28" s="10" customFormat="1" ht="15.95" customHeight="1" x14ac:dyDescent="0.2">
      <c r="A96" s="26">
        <v>76</v>
      </c>
      <c r="B96" s="99"/>
      <c r="C96" s="103"/>
      <c r="D96" s="103"/>
      <c r="E96" s="103"/>
      <c r="F96" s="103"/>
      <c r="G96" s="103"/>
      <c r="H96" s="103"/>
      <c r="I96" s="103"/>
      <c r="J96" s="104"/>
      <c r="K96" s="104"/>
      <c r="L96" s="104"/>
      <c r="M96" s="104"/>
      <c r="N96" s="104"/>
      <c r="O96" s="104"/>
      <c r="P96" s="105"/>
      <c r="R96" s="14"/>
      <c r="S96" s="13"/>
      <c r="T96" s="4">
        <f t="shared" si="7"/>
        <v>0</v>
      </c>
      <c r="U96" s="4">
        <f t="shared" si="8"/>
        <v>0</v>
      </c>
      <c r="V96" s="4">
        <f t="shared" si="8"/>
        <v>0</v>
      </c>
      <c r="W96" s="4">
        <f t="shared" si="8"/>
        <v>0</v>
      </c>
      <c r="X96" s="4">
        <f t="shared" si="8"/>
        <v>0</v>
      </c>
      <c r="Y96" s="4">
        <f t="shared" si="8"/>
        <v>0</v>
      </c>
      <c r="Z96" s="4">
        <f t="shared" si="8"/>
        <v>0</v>
      </c>
      <c r="AA96" s="4">
        <f t="shared" si="9"/>
        <v>0</v>
      </c>
      <c r="AB96" s="4">
        <f t="shared" si="10"/>
        <v>0</v>
      </c>
    </row>
    <row r="97" spans="1:28" s="10" customFormat="1" ht="15.95" customHeight="1" x14ac:dyDescent="0.2">
      <c r="A97" s="26">
        <v>77</v>
      </c>
      <c r="B97" s="99"/>
      <c r="C97" s="103"/>
      <c r="D97" s="103"/>
      <c r="E97" s="103"/>
      <c r="F97" s="103"/>
      <c r="G97" s="103"/>
      <c r="H97" s="103"/>
      <c r="I97" s="103"/>
      <c r="J97" s="104"/>
      <c r="K97" s="104"/>
      <c r="L97" s="104"/>
      <c r="M97" s="104"/>
      <c r="N97" s="104"/>
      <c r="O97" s="104"/>
      <c r="P97" s="105"/>
      <c r="R97" s="14"/>
      <c r="S97" s="13"/>
      <c r="T97" s="4">
        <f t="shared" si="7"/>
        <v>0</v>
      </c>
      <c r="U97" s="4">
        <f t="shared" si="8"/>
        <v>0</v>
      </c>
      <c r="V97" s="4">
        <f t="shared" si="8"/>
        <v>0</v>
      </c>
      <c r="W97" s="4">
        <f t="shared" si="8"/>
        <v>0</v>
      </c>
      <c r="X97" s="4">
        <f t="shared" si="8"/>
        <v>0</v>
      </c>
      <c r="Y97" s="4">
        <f t="shared" si="8"/>
        <v>0</v>
      </c>
      <c r="Z97" s="4">
        <f t="shared" si="8"/>
        <v>0</v>
      </c>
      <c r="AA97" s="4">
        <f t="shared" si="9"/>
        <v>0</v>
      </c>
      <c r="AB97" s="4">
        <f t="shared" si="10"/>
        <v>0</v>
      </c>
    </row>
    <row r="98" spans="1:28" s="10" customFormat="1" ht="15.95" customHeight="1" x14ac:dyDescent="0.2">
      <c r="A98" s="26">
        <v>78</v>
      </c>
      <c r="B98" s="99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4"/>
      <c r="N98" s="104"/>
      <c r="O98" s="104"/>
      <c r="P98" s="105"/>
      <c r="R98" s="14"/>
      <c r="S98" s="13"/>
      <c r="T98" s="4">
        <f t="shared" si="7"/>
        <v>0</v>
      </c>
      <c r="U98" s="4">
        <f t="shared" si="8"/>
        <v>0</v>
      </c>
      <c r="V98" s="4">
        <f t="shared" si="8"/>
        <v>0</v>
      </c>
      <c r="W98" s="4">
        <f t="shared" si="8"/>
        <v>0</v>
      </c>
      <c r="X98" s="4">
        <f t="shared" si="8"/>
        <v>0</v>
      </c>
      <c r="Y98" s="4">
        <f t="shared" si="8"/>
        <v>0</v>
      </c>
      <c r="Z98" s="4">
        <f t="shared" si="8"/>
        <v>0</v>
      </c>
      <c r="AA98" s="4">
        <f t="shared" si="9"/>
        <v>0</v>
      </c>
      <c r="AB98" s="4">
        <f t="shared" si="10"/>
        <v>0</v>
      </c>
    </row>
    <row r="99" spans="1:28" s="10" customFormat="1" ht="15.95" customHeight="1" x14ac:dyDescent="0.2">
      <c r="A99" s="26">
        <v>79</v>
      </c>
      <c r="B99" s="99"/>
      <c r="C99" s="103"/>
      <c r="D99" s="103"/>
      <c r="E99" s="103"/>
      <c r="F99" s="103"/>
      <c r="G99" s="103"/>
      <c r="H99" s="103"/>
      <c r="I99" s="103"/>
      <c r="J99" s="104"/>
      <c r="K99" s="104"/>
      <c r="L99" s="104"/>
      <c r="M99" s="104"/>
      <c r="N99" s="104"/>
      <c r="O99" s="104"/>
      <c r="P99" s="105"/>
      <c r="R99" s="14"/>
      <c r="S99" s="13"/>
      <c r="T99" s="4">
        <f t="shared" si="7"/>
        <v>0</v>
      </c>
      <c r="U99" s="4">
        <f t="shared" si="8"/>
        <v>0</v>
      </c>
      <c r="V99" s="4">
        <f t="shared" si="8"/>
        <v>0</v>
      </c>
      <c r="W99" s="4">
        <f t="shared" si="8"/>
        <v>0</v>
      </c>
      <c r="X99" s="4">
        <f t="shared" si="8"/>
        <v>0</v>
      </c>
      <c r="Y99" s="4">
        <f t="shared" si="8"/>
        <v>0</v>
      </c>
      <c r="Z99" s="4">
        <f t="shared" si="8"/>
        <v>0</v>
      </c>
      <c r="AA99" s="4">
        <f t="shared" si="9"/>
        <v>0</v>
      </c>
      <c r="AB99" s="4">
        <f t="shared" si="10"/>
        <v>0</v>
      </c>
    </row>
    <row r="100" spans="1:28" s="10" customFormat="1" ht="15.95" customHeight="1" x14ac:dyDescent="0.2">
      <c r="A100" s="26">
        <v>80</v>
      </c>
      <c r="B100" s="99"/>
      <c r="C100" s="103"/>
      <c r="D100" s="103"/>
      <c r="E100" s="103"/>
      <c r="F100" s="103"/>
      <c r="G100" s="103"/>
      <c r="H100" s="103"/>
      <c r="I100" s="103"/>
      <c r="J100" s="104"/>
      <c r="K100" s="104"/>
      <c r="L100" s="104"/>
      <c r="M100" s="104"/>
      <c r="N100" s="104"/>
      <c r="O100" s="104"/>
      <c r="P100" s="105"/>
      <c r="R100" s="14"/>
      <c r="S100" s="13"/>
      <c r="T100" s="4">
        <f t="shared" si="7"/>
        <v>0</v>
      </c>
      <c r="U100" s="4">
        <f t="shared" si="8"/>
        <v>0</v>
      </c>
      <c r="V100" s="4">
        <f t="shared" si="8"/>
        <v>0</v>
      </c>
      <c r="W100" s="4">
        <f t="shared" si="8"/>
        <v>0</v>
      </c>
      <c r="X100" s="4">
        <f t="shared" si="8"/>
        <v>0</v>
      </c>
      <c r="Y100" s="4">
        <f t="shared" si="8"/>
        <v>0</v>
      </c>
      <c r="Z100" s="4">
        <f t="shared" si="8"/>
        <v>0</v>
      </c>
      <c r="AA100" s="4">
        <f t="shared" si="9"/>
        <v>0</v>
      </c>
      <c r="AB100" s="4">
        <f t="shared" si="10"/>
        <v>0</v>
      </c>
    </row>
    <row r="101" spans="1:28" s="10" customFormat="1" ht="15.95" customHeight="1" x14ac:dyDescent="0.2">
      <c r="A101" s="26">
        <v>81</v>
      </c>
      <c r="B101" s="99"/>
      <c r="C101" s="103"/>
      <c r="D101" s="103"/>
      <c r="E101" s="103"/>
      <c r="F101" s="103"/>
      <c r="G101" s="103"/>
      <c r="H101" s="103"/>
      <c r="I101" s="103"/>
      <c r="J101" s="104"/>
      <c r="K101" s="104"/>
      <c r="L101" s="104"/>
      <c r="M101" s="104"/>
      <c r="N101" s="104"/>
      <c r="O101" s="104"/>
      <c r="P101" s="105"/>
      <c r="R101" s="14"/>
      <c r="S101" s="13"/>
      <c r="T101" s="4">
        <f t="shared" si="7"/>
        <v>0</v>
      </c>
      <c r="U101" s="4">
        <f t="shared" ref="U101:Z116" si="11">((((IF($G101=U$20,$G101*$C101,"0"))+(IF($H101=U$20,$H101*$C101,"0"))+(IF($I101=U$20,$I101*$D101,"0"))+(IF($J101=U$20,$J101*$D101,"0")))*$E101)/1000)/U$20</f>
        <v>0</v>
      </c>
      <c r="V101" s="4">
        <f t="shared" si="11"/>
        <v>0</v>
      </c>
      <c r="W101" s="4">
        <f t="shared" si="11"/>
        <v>0</v>
      </c>
      <c r="X101" s="4">
        <f t="shared" si="11"/>
        <v>0</v>
      </c>
      <c r="Y101" s="4">
        <f t="shared" si="11"/>
        <v>0</v>
      </c>
      <c r="Z101" s="4">
        <f t="shared" si="11"/>
        <v>0</v>
      </c>
      <c r="AA101" s="4">
        <f t="shared" si="9"/>
        <v>0</v>
      </c>
      <c r="AB101" s="4">
        <f t="shared" si="10"/>
        <v>0</v>
      </c>
    </row>
    <row r="102" spans="1:28" s="10" customFormat="1" ht="15.95" customHeight="1" x14ac:dyDescent="0.2">
      <c r="A102" s="26">
        <v>82</v>
      </c>
      <c r="B102" s="99"/>
      <c r="C102" s="103"/>
      <c r="D102" s="103"/>
      <c r="E102" s="103"/>
      <c r="F102" s="103"/>
      <c r="G102" s="103"/>
      <c r="H102" s="103"/>
      <c r="I102" s="103"/>
      <c r="J102" s="104"/>
      <c r="K102" s="104"/>
      <c r="L102" s="104"/>
      <c r="M102" s="104"/>
      <c r="N102" s="104"/>
      <c r="O102" s="104"/>
      <c r="P102" s="105"/>
      <c r="R102" s="14"/>
      <c r="S102" s="13"/>
      <c r="T102" s="4">
        <f t="shared" si="7"/>
        <v>0</v>
      </c>
      <c r="U102" s="4">
        <f t="shared" si="11"/>
        <v>0</v>
      </c>
      <c r="V102" s="4">
        <f t="shared" si="11"/>
        <v>0</v>
      </c>
      <c r="W102" s="4">
        <f t="shared" si="11"/>
        <v>0</v>
      </c>
      <c r="X102" s="4">
        <f t="shared" si="11"/>
        <v>0</v>
      </c>
      <c r="Y102" s="4">
        <f t="shared" si="11"/>
        <v>0</v>
      </c>
      <c r="Z102" s="4">
        <f t="shared" si="11"/>
        <v>0</v>
      </c>
      <c r="AA102" s="4">
        <f t="shared" si="9"/>
        <v>0</v>
      </c>
      <c r="AB102" s="4">
        <f t="shared" si="10"/>
        <v>0</v>
      </c>
    </row>
    <row r="103" spans="1:28" s="10" customFormat="1" ht="15.95" customHeight="1" x14ac:dyDescent="0.2">
      <c r="A103" s="26">
        <v>83</v>
      </c>
      <c r="B103" s="99"/>
      <c r="C103" s="103"/>
      <c r="D103" s="103"/>
      <c r="E103" s="103"/>
      <c r="F103" s="103"/>
      <c r="G103" s="103"/>
      <c r="H103" s="103"/>
      <c r="I103" s="103"/>
      <c r="J103" s="104"/>
      <c r="K103" s="104"/>
      <c r="L103" s="104"/>
      <c r="M103" s="104"/>
      <c r="N103" s="104"/>
      <c r="O103" s="104"/>
      <c r="P103" s="105"/>
      <c r="R103" s="14"/>
      <c r="S103" s="13"/>
      <c r="T103" s="4">
        <f t="shared" si="7"/>
        <v>0</v>
      </c>
      <c r="U103" s="4">
        <f t="shared" si="11"/>
        <v>0</v>
      </c>
      <c r="V103" s="4">
        <f t="shared" si="11"/>
        <v>0</v>
      </c>
      <c r="W103" s="4">
        <f t="shared" si="11"/>
        <v>0</v>
      </c>
      <c r="X103" s="4">
        <f t="shared" si="11"/>
        <v>0</v>
      </c>
      <c r="Y103" s="4">
        <f t="shared" si="11"/>
        <v>0</v>
      </c>
      <c r="Z103" s="4">
        <f t="shared" si="11"/>
        <v>0</v>
      </c>
      <c r="AA103" s="4">
        <f t="shared" si="9"/>
        <v>0</v>
      </c>
      <c r="AB103" s="4">
        <f t="shared" si="10"/>
        <v>0</v>
      </c>
    </row>
    <row r="104" spans="1:28" s="10" customFormat="1" ht="15.95" customHeight="1" x14ac:dyDescent="0.2">
      <c r="A104" s="26">
        <v>84</v>
      </c>
      <c r="B104" s="99"/>
      <c r="C104" s="103"/>
      <c r="D104" s="103"/>
      <c r="E104" s="103"/>
      <c r="F104" s="103"/>
      <c r="G104" s="103"/>
      <c r="H104" s="103"/>
      <c r="I104" s="103"/>
      <c r="J104" s="104"/>
      <c r="K104" s="104"/>
      <c r="L104" s="104"/>
      <c r="M104" s="104"/>
      <c r="N104" s="104"/>
      <c r="O104" s="104"/>
      <c r="P104" s="105"/>
      <c r="R104" s="14"/>
      <c r="S104" s="13"/>
      <c r="T104" s="4">
        <f t="shared" si="7"/>
        <v>0</v>
      </c>
      <c r="U104" s="4">
        <f t="shared" si="11"/>
        <v>0</v>
      </c>
      <c r="V104" s="4">
        <f t="shared" si="11"/>
        <v>0</v>
      </c>
      <c r="W104" s="4">
        <f t="shared" si="11"/>
        <v>0</v>
      </c>
      <c r="X104" s="4">
        <f t="shared" si="11"/>
        <v>0</v>
      </c>
      <c r="Y104" s="4">
        <f t="shared" si="11"/>
        <v>0</v>
      </c>
      <c r="Z104" s="4">
        <f t="shared" si="11"/>
        <v>0</v>
      </c>
      <c r="AA104" s="4">
        <f t="shared" si="9"/>
        <v>0</v>
      </c>
      <c r="AB104" s="4">
        <f t="shared" si="10"/>
        <v>0</v>
      </c>
    </row>
    <row r="105" spans="1:28" s="10" customFormat="1" ht="15.95" customHeight="1" x14ac:dyDescent="0.2">
      <c r="A105" s="26">
        <v>85</v>
      </c>
      <c r="B105" s="99"/>
      <c r="C105" s="103"/>
      <c r="D105" s="103"/>
      <c r="E105" s="103"/>
      <c r="F105" s="103"/>
      <c r="G105" s="103"/>
      <c r="H105" s="103"/>
      <c r="I105" s="103"/>
      <c r="J105" s="104"/>
      <c r="K105" s="104"/>
      <c r="L105" s="104"/>
      <c r="M105" s="104"/>
      <c r="N105" s="104"/>
      <c r="O105" s="104"/>
      <c r="P105" s="105"/>
      <c r="R105" s="14"/>
      <c r="S105" s="13"/>
      <c r="T105" s="4">
        <f t="shared" si="7"/>
        <v>0</v>
      </c>
      <c r="U105" s="4">
        <f t="shared" si="11"/>
        <v>0</v>
      </c>
      <c r="V105" s="4">
        <f t="shared" si="11"/>
        <v>0</v>
      </c>
      <c r="W105" s="4">
        <f t="shared" si="11"/>
        <v>0</v>
      </c>
      <c r="X105" s="4">
        <f t="shared" si="11"/>
        <v>0</v>
      </c>
      <c r="Y105" s="4">
        <f t="shared" si="11"/>
        <v>0</v>
      </c>
      <c r="Z105" s="4">
        <f t="shared" si="11"/>
        <v>0</v>
      </c>
      <c r="AA105" s="4">
        <f t="shared" si="9"/>
        <v>0</v>
      </c>
      <c r="AB105" s="4">
        <f t="shared" si="10"/>
        <v>0</v>
      </c>
    </row>
    <row r="106" spans="1:28" s="10" customFormat="1" ht="15.95" customHeight="1" x14ac:dyDescent="0.2">
      <c r="A106" s="26">
        <v>86</v>
      </c>
      <c r="B106" s="99"/>
      <c r="C106" s="103"/>
      <c r="D106" s="103"/>
      <c r="E106" s="103"/>
      <c r="F106" s="103"/>
      <c r="G106" s="103"/>
      <c r="H106" s="103"/>
      <c r="I106" s="103"/>
      <c r="J106" s="104"/>
      <c r="K106" s="104"/>
      <c r="L106" s="104"/>
      <c r="M106" s="104"/>
      <c r="N106" s="104"/>
      <c r="O106" s="104"/>
      <c r="P106" s="105"/>
      <c r="R106" s="14"/>
      <c r="S106" s="13"/>
      <c r="T106" s="4">
        <f t="shared" si="7"/>
        <v>0</v>
      </c>
      <c r="U106" s="4">
        <f t="shared" si="11"/>
        <v>0</v>
      </c>
      <c r="V106" s="4">
        <f t="shared" si="11"/>
        <v>0</v>
      </c>
      <c r="W106" s="4">
        <f t="shared" si="11"/>
        <v>0</v>
      </c>
      <c r="X106" s="4">
        <f t="shared" si="11"/>
        <v>0</v>
      </c>
      <c r="Y106" s="4">
        <f t="shared" si="11"/>
        <v>0</v>
      </c>
      <c r="Z106" s="4">
        <f t="shared" si="11"/>
        <v>0</v>
      </c>
      <c r="AA106" s="4">
        <f t="shared" si="9"/>
        <v>0</v>
      </c>
      <c r="AB106" s="4">
        <f t="shared" si="10"/>
        <v>0</v>
      </c>
    </row>
    <row r="107" spans="1:28" s="10" customFormat="1" ht="15.95" customHeight="1" x14ac:dyDescent="0.2">
      <c r="A107" s="26">
        <v>87</v>
      </c>
      <c r="B107" s="99"/>
      <c r="C107" s="103"/>
      <c r="D107" s="103"/>
      <c r="E107" s="103"/>
      <c r="F107" s="103"/>
      <c r="G107" s="103"/>
      <c r="H107" s="103"/>
      <c r="I107" s="103"/>
      <c r="J107" s="104"/>
      <c r="K107" s="104"/>
      <c r="L107" s="104"/>
      <c r="M107" s="104"/>
      <c r="N107" s="104"/>
      <c r="O107" s="104"/>
      <c r="P107" s="105"/>
      <c r="R107" s="14"/>
      <c r="S107" s="13"/>
      <c r="T107" s="4">
        <f t="shared" si="7"/>
        <v>0</v>
      </c>
      <c r="U107" s="4">
        <f t="shared" si="11"/>
        <v>0</v>
      </c>
      <c r="V107" s="4">
        <f t="shared" si="11"/>
        <v>0</v>
      </c>
      <c r="W107" s="4">
        <f t="shared" si="11"/>
        <v>0</v>
      </c>
      <c r="X107" s="4">
        <f t="shared" si="11"/>
        <v>0</v>
      </c>
      <c r="Y107" s="4">
        <f t="shared" si="11"/>
        <v>0</v>
      </c>
      <c r="Z107" s="4">
        <f t="shared" si="11"/>
        <v>0</v>
      </c>
      <c r="AA107" s="4">
        <f t="shared" si="9"/>
        <v>0</v>
      </c>
      <c r="AB107" s="4">
        <f t="shared" si="10"/>
        <v>0</v>
      </c>
    </row>
    <row r="108" spans="1:28" s="10" customFormat="1" ht="15.95" customHeight="1" x14ac:dyDescent="0.2">
      <c r="A108" s="26">
        <v>88</v>
      </c>
      <c r="B108" s="99"/>
      <c r="C108" s="103"/>
      <c r="D108" s="103"/>
      <c r="E108" s="103"/>
      <c r="F108" s="103"/>
      <c r="G108" s="103"/>
      <c r="H108" s="103"/>
      <c r="I108" s="103"/>
      <c r="J108" s="104"/>
      <c r="K108" s="104"/>
      <c r="L108" s="104"/>
      <c r="M108" s="104"/>
      <c r="N108" s="104"/>
      <c r="O108" s="104"/>
      <c r="P108" s="105"/>
      <c r="R108" s="14"/>
      <c r="S108" s="13"/>
      <c r="T108" s="4">
        <f t="shared" si="7"/>
        <v>0</v>
      </c>
      <c r="U108" s="4">
        <f t="shared" si="11"/>
        <v>0</v>
      </c>
      <c r="V108" s="4">
        <f t="shared" si="11"/>
        <v>0</v>
      </c>
      <c r="W108" s="4">
        <f t="shared" si="11"/>
        <v>0</v>
      </c>
      <c r="X108" s="4">
        <f t="shared" si="11"/>
        <v>0</v>
      </c>
      <c r="Y108" s="4">
        <f t="shared" si="11"/>
        <v>0</v>
      </c>
      <c r="Z108" s="4">
        <f t="shared" si="11"/>
        <v>0</v>
      </c>
      <c r="AA108" s="4">
        <f t="shared" si="9"/>
        <v>0</v>
      </c>
      <c r="AB108" s="4">
        <f t="shared" si="10"/>
        <v>0</v>
      </c>
    </row>
    <row r="109" spans="1:28" s="10" customFormat="1" ht="15.95" customHeight="1" x14ac:dyDescent="0.2">
      <c r="A109" s="26">
        <v>89</v>
      </c>
      <c r="B109" s="99"/>
      <c r="C109" s="103"/>
      <c r="D109" s="103"/>
      <c r="E109" s="103"/>
      <c r="F109" s="103"/>
      <c r="G109" s="103"/>
      <c r="H109" s="103"/>
      <c r="I109" s="103"/>
      <c r="J109" s="104"/>
      <c r="K109" s="104"/>
      <c r="L109" s="104"/>
      <c r="M109" s="104"/>
      <c r="N109" s="104"/>
      <c r="O109" s="104"/>
      <c r="P109" s="105"/>
      <c r="R109" s="14"/>
      <c r="S109" s="13"/>
      <c r="T109" s="4">
        <f t="shared" si="7"/>
        <v>0</v>
      </c>
      <c r="U109" s="4">
        <f t="shared" si="11"/>
        <v>0</v>
      </c>
      <c r="V109" s="4">
        <f t="shared" si="11"/>
        <v>0</v>
      </c>
      <c r="W109" s="4">
        <f t="shared" si="11"/>
        <v>0</v>
      </c>
      <c r="X109" s="4">
        <f t="shared" si="11"/>
        <v>0</v>
      </c>
      <c r="Y109" s="4">
        <f t="shared" si="11"/>
        <v>0</v>
      </c>
      <c r="Z109" s="4">
        <f t="shared" si="11"/>
        <v>0</v>
      </c>
      <c r="AA109" s="4">
        <f t="shared" si="9"/>
        <v>0</v>
      </c>
      <c r="AB109" s="4">
        <f t="shared" si="10"/>
        <v>0</v>
      </c>
    </row>
    <row r="110" spans="1:28" s="10" customFormat="1" ht="15.95" customHeight="1" x14ac:dyDescent="0.2">
      <c r="A110" s="26">
        <v>90</v>
      </c>
      <c r="B110" s="99"/>
      <c r="C110" s="103"/>
      <c r="D110" s="103"/>
      <c r="E110" s="103"/>
      <c r="F110" s="103"/>
      <c r="G110" s="103"/>
      <c r="H110" s="103"/>
      <c r="I110" s="103"/>
      <c r="J110" s="104"/>
      <c r="K110" s="104"/>
      <c r="L110" s="104"/>
      <c r="M110" s="104"/>
      <c r="N110" s="104"/>
      <c r="O110" s="104"/>
      <c r="P110" s="105"/>
      <c r="R110" s="14"/>
      <c r="S110" s="13"/>
      <c r="T110" s="4">
        <f t="shared" si="7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4">
        <f t="shared" si="9"/>
        <v>0</v>
      </c>
      <c r="AB110" s="4">
        <f t="shared" si="10"/>
        <v>0</v>
      </c>
    </row>
    <row r="111" spans="1:28" s="10" customFormat="1" ht="15.95" customHeight="1" x14ac:dyDescent="0.2">
      <c r="A111" s="26">
        <v>91</v>
      </c>
      <c r="B111" s="99"/>
      <c r="C111" s="103"/>
      <c r="D111" s="103"/>
      <c r="E111" s="103"/>
      <c r="F111" s="103"/>
      <c r="G111" s="103"/>
      <c r="H111" s="103"/>
      <c r="I111" s="103"/>
      <c r="J111" s="104"/>
      <c r="K111" s="104"/>
      <c r="L111" s="104"/>
      <c r="M111" s="104"/>
      <c r="N111" s="104"/>
      <c r="O111" s="104"/>
      <c r="P111" s="105"/>
      <c r="R111" s="14"/>
      <c r="S111" s="13"/>
      <c r="T111" s="4">
        <f t="shared" si="7"/>
        <v>0</v>
      </c>
      <c r="U111" s="4">
        <f t="shared" si="11"/>
        <v>0</v>
      </c>
      <c r="V111" s="4">
        <f t="shared" si="11"/>
        <v>0</v>
      </c>
      <c r="W111" s="4">
        <f t="shared" si="11"/>
        <v>0</v>
      </c>
      <c r="X111" s="4">
        <f t="shared" si="11"/>
        <v>0</v>
      </c>
      <c r="Y111" s="4">
        <f t="shared" si="11"/>
        <v>0</v>
      </c>
      <c r="Z111" s="4">
        <f t="shared" si="11"/>
        <v>0</v>
      </c>
      <c r="AA111" s="4">
        <f t="shared" si="9"/>
        <v>0</v>
      </c>
      <c r="AB111" s="4">
        <f t="shared" si="10"/>
        <v>0</v>
      </c>
    </row>
    <row r="112" spans="1:28" s="10" customFormat="1" ht="15.95" customHeight="1" x14ac:dyDescent="0.2">
      <c r="A112" s="26">
        <v>92</v>
      </c>
      <c r="B112" s="99"/>
      <c r="C112" s="103"/>
      <c r="D112" s="103"/>
      <c r="E112" s="103"/>
      <c r="F112" s="103"/>
      <c r="G112" s="103"/>
      <c r="H112" s="103"/>
      <c r="I112" s="103"/>
      <c r="J112" s="104"/>
      <c r="K112" s="104"/>
      <c r="L112" s="104"/>
      <c r="M112" s="104"/>
      <c r="N112" s="104"/>
      <c r="O112" s="104"/>
      <c r="P112" s="105"/>
      <c r="R112" s="14"/>
      <c r="S112" s="13"/>
      <c r="T112" s="4">
        <f t="shared" si="7"/>
        <v>0</v>
      </c>
      <c r="U112" s="4">
        <f t="shared" si="11"/>
        <v>0</v>
      </c>
      <c r="V112" s="4">
        <f t="shared" si="11"/>
        <v>0</v>
      </c>
      <c r="W112" s="4">
        <f t="shared" si="11"/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9"/>
        <v>0</v>
      </c>
      <c r="AB112" s="4">
        <f t="shared" si="10"/>
        <v>0</v>
      </c>
    </row>
    <row r="113" spans="1:28" s="10" customFormat="1" ht="15.95" customHeight="1" x14ac:dyDescent="0.2">
      <c r="A113" s="26">
        <v>93</v>
      </c>
      <c r="B113" s="99"/>
      <c r="C113" s="103"/>
      <c r="D113" s="103"/>
      <c r="E113" s="103"/>
      <c r="F113" s="103"/>
      <c r="G113" s="103"/>
      <c r="H113" s="103"/>
      <c r="I113" s="103"/>
      <c r="J113" s="104"/>
      <c r="K113" s="104"/>
      <c r="L113" s="104"/>
      <c r="M113" s="104"/>
      <c r="N113" s="104"/>
      <c r="O113" s="104"/>
      <c r="P113" s="105"/>
      <c r="R113" s="14"/>
      <c r="S113" s="13"/>
      <c r="T113" s="4">
        <f t="shared" si="7"/>
        <v>0</v>
      </c>
      <c r="U113" s="4">
        <f t="shared" si="11"/>
        <v>0</v>
      </c>
      <c r="V113" s="4">
        <f t="shared" si="11"/>
        <v>0</v>
      </c>
      <c r="W113" s="4">
        <f t="shared" si="11"/>
        <v>0</v>
      </c>
      <c r="X113" s="4">
        <f t="shared" si="11"/>
        <v>0</v>
      </c>
      <c r="Y113" s="4">
        <f t="shared" si="11"/>
        <v>0</v>
      </c>
      <c r="Z113" s="4">
        <f t="shared" si="11"/>
        <v>0</v>
      </c>
      <c r="AA113" s="4">
        <f t="shared" si="9"/>
        <v>0</v>
      </c>
      <c r="AB113" s="4">
        <f t="shared" si="10"/>
        <v>0</v>
      </c>
    </row>
    <row r="114" spans="1:28" s="10" customFormat="1" ht="15.95" customHeight="1" x14ac:dyDescent="0.2">
      <c r="A114" s="26">
        <v>94</v>
      </c>
      <c r="B114" s="99"/>
      <c r="C114" s="103"/>
      <c r="D114" s="103"/>
      <c r="E114" s="103"/>
      <c r="F114" s="103"/>
      <c r="G114" s="103"/>
      <c r="H114" s="103"/>
      <c r="I114" s="103"/>
      <c r="J114" s="104"/>
      <c r="K114" s="104"/>
      <c r="L114" s="104"/>
      <c r="M114" s="104"/>
      <c r="N114" s="104"/>
      <c r="O114" s="104"/>
      <c r="P114" s="105"/>
      <c r="R114" s="14"/>
      <c r="S114" s="13"/>
      <c r="T114" s="4">
        <f t="shared" si="7"/>
        <v>0</v>
      </c>
      <c r="U114" s="4">
        <f t="shared" si="11"/>
        <v>0</v>
      </c>
      <c r="V114" s="4">
        <f t="shared" si="11"/>
        <v>0</v>
      </c>
      <c r="W114" s="4">
        <f t="shared" si="11"/>
        <v>0</v>
      </c>
      <c r="X114" s="4">
        <f t="shared" si="11"/>
        <v>0</v>
      </c>
      <c r="Y114" s="4">
        <f t="shared" si="11"/>
        <v>0</v>
      </c>
      <c r="Z114" s="4">
        <f t="shared" si="11"/>
        <v>0</v>
      </c>
      <c r="AA114" s="4">
        <f t="shared" si="9"/>
        <v>0</v>
      </c>
      <c r="AB114" s="4">
        <f t="shared" si="10"/>
        <v>0</v>
      </c>
    </row>
    <row r="115" spans="1:28" s="10" customFormat="1" ht="15.95" customHeight="1" x14ac:dyDescent="0.2">
      <c r="A115" s="26">
        <v>95</v>
      </c>
      <c r="B115" s="99"/>
      <c r="C115" s="103"/>
      <c r="D115" s="103"/>
      <c r="E115" s="103"/>
      <c r="F115" s="103"/>
      <c r="G115" s="103"/>
      <c r="H115" s="103"/>
      <c r="I115" s="103"/>
      <c r="J115" s="104"/>
      <c r="K115" s="104"/>
      <c r="L115" s="104"/>
      <c r="M115" s="104"/>
      <c r="N115" s="104"/>
      <c r="O115" s="104"/>
      <c r="P115" s="105"/>
      <c r="R115" s="14"/>
      <c r="S115" s="13"/>
      <c r="T115" s="4">
        <f t="shared" si="7"/>
        <v>0</v>
      </c>
      <c r="U115" s="4">
        <f t="shared" si="11"/>
        <v>0</v>
      </c>
      <c r="V115" s="4">
        <f t="shared" si="11"/>
        <v>0</v>
      </c>
      <c r="W115" s="4">
        <f t="shared" si="11"/>
        <v>0</v>
      </c>
      <c r="X115" s="4">
        <f t="shared" si="11"/>
        <v>0</v>
      </c>
      <c r="Y115" s="4">
        <f t="shared" si="11"/>
        <v>0</v>
      </c>
      <c r="Z115" s="4">
        <f t="shared" si="11"/>
        <v>0</v>
      </c>
      <c r="AA115" s="4">
        <f t="shared" si="9"/>
        <v>0</v>
      </c>
      <c r="AB115" s="4">
        <f t="shared" si="10"/>
        <v>0</v>
      </c>
    </row>
    <row r="116" spans="1:28" s="10" customFormat="1" ht="15.95" customHeight="1" x14ac:dyDescent="0.2">
      <c r="A116" s="26">
        <v>96</v>
      </c>
      <c r="B116" s="99"/>
      <c r="C116" s="103"/>
      <c r="D116" s="103"/>
      <c r="E116" s="103"/>
      <c r="F116" s="103"/>
      <c r="G116" s="103"/>
      <c r="H116" s="103"/>
      <c r="I116" s="103"/>
      <c r="J116" s="104"/>
      <c r="K116" s="104"/>
      <c r="L116" s="104"/>
      <c r="M116" s="104"/>
      <c r="N116" s="104"/>
      <c r="O116" s="104"/>
      <c r="P116" s="105"/>
      <c r="R116" s="14"/>
      <c r="S116" s="13"/>
      <c r="T116" s="4">
        <f t="shared" si="7"/>
        <v>0</v>
      </c>
      <c r="U116" s="4">
        <f t="shared" si="11"/>
        <v>0</v>
      </c>
      <c r="V116" s="4">
        <f t="shared" si="11"/>
        <v>0</v>
      </c>
      <c r="W116" s="4">
        <f t="shared" si="11"/>
        <v>0</v>
      </c>
      <c r="X116" s="4">
        <f t="shared" si="11"/>
        <v>0</v>
      </c>
      <c r="Y116" s="4">
        <f t="shared" si="11"/>
        <v>0</v>
      </c>
      <c r="Z116" s="4">
        <f t="shared" si="11"/>
        <v>0</v>
      </c>
      <c r="AA116" s="4">
        <f t="shared" si="9"/>
        <v>0</v>
      </c>
      <c r="AB116" s="4">
        <f t="shared" si="10"/>
        <v>0</v>
      </c>
    </row>
    <row r="117" spans="1:28" s="10" customFormat="1" ht="15.95" customHeight="1" x14ac:dyDescent="0.2">
      <c r="A117" s="26">
        <v>97</v>
      </c>
      <c r="B117" s="99"/>
      <c r="C117" s="103"/>
      <c r="D117" s="103"/>
      <c r="E117" s="103"/>
      <c r="F117" s="103"/>
      <c r="G117" s="103"/>
      <c r="H117" s="103"/>
      <c r="I117" s="103"/>
      <c r="J117" s="104"/>
      <c r="K117" s="104"/>
      <c r="L117" s="104"/>
      <c r="M117" s="104"/>
      <c r="N117" s="104"/>
      <c r="O117" s="104"/>
      <c r="P117" s="105"/>
      <c r="R117" s="14"/>
      <c r="S117" s="13"/>
      <c r="T117" s="4">
        <f t="shared" si="7"/>
        <v>0</v>
      </c>
      <c r="U117" s="4">
        <f t="shared" ref="U117:Z132" si="12">((((IF($G117=U$20,$G117*$C117,"0"))+(IF($H117=U$20,$H117*$C117,"0"))+(IF($I117=U$20,$I117*$D117,"0"))+(IF($J117=U$20,$J117*$D117,"0")))*$E117)/1000)/U$20</f>
        <v>0</v>
      </c>
      <c r="V117" s="4">
        <f t="shared" si="12"/>
        <v>0</v>
      </c>
      <c r="W117" s="4">
        <f t="shared" si="12"/>
        <v>0</v>
      </c>
      <c r="X117" s="4">
        <f t="shared" si="12"/>
        <v>0</v>
      </c>
      <c r="Y117" s="4">
        <f t="shared" si="12"/>
        <v>0</v>
      </c>
      <c r="Z117" s="4">
        <f t="shared" si="12"/>
        <v>0</v>
      </c>
      <c r="AA117" s="4">
        <f t="shared" si="9"/>
        <v>0</v>
      </c>
      <c r="AB117" s="4">
        <f t="shared" si="10"/>
        <v>0</v>
      </c>
    </row>
    <row r="118" spans="1:28" s="10" customFormat="1" ht="15.95" customHeight="1" x14ac:dyDescent="0.2">
      <c r="A118" s="26">
        <v>98</v>
      </c>
      <c r="B118" s="99"/>
      <c r="C118" s="103"/>
      <c r="D118" s="103"/>
      <c r="E118" s="103"/>
      <c r="F118" s="103"/>
      <c r="G118" s="103"/>
      <c r="H118" s="103"/>
      <c r="I118" s="103"/>
      <c r="J118" s="104"/>
      <c r="K118" s="104"/>
      <c r="L118" s="104"/>
      <c r="M118" s="104"/>
      <c r="N118" s="104"/>
      <c r="O118" s="104"/>
      <c r="P118" s="105"/>
      <c r="R118" s="14"/>
      <c r="S118" s="13"/>
      <c r="T118" s="4">
        <f t="shared" si="7"/>
        <v>0</v>
      </c>
      <c r="U118" s="4">
        <f t="shared" si="12"/>
        <v>0</v>
      </c>
      <c r="V118" s="4">
        <f t="shared" si="12"/>
        <v>0</v>
      </c>
      <c r="W118" s="4">
        <f t="shared" si="12"/>
        <v>0</v>
      </c>
      <c r="X118" s="4">
        <f t="shared" si="12"/>
        <v>0</v>
      </c>
      <c r="Y118" s="4">
        <f t="shared" si="12"/>
        <v>0</v>
      </c>
      <c r="Z118" s="4">
        <f t="shared" si="12"/>
        <v>0</v>
      </c>
      <c r="AA118" s="4">
        <f t="shared" si="9"/>
        <v>0</v>
      </c>
      <c r="AB118" s="4">
        <f t="shared" si="10"/>
        <v>0</v>
      </c>
    </row>
    <row r="119" spans="1:28" s="10" customFormat="1" ht="15.95" customHeight="1" x14ac:dyDescent="0.2">
      <c r="A119" s="26">
        <v>99</v>
      </c>
      <c r="B119" s="99"/>
      <c r="C119" s="103"/>
      <c r="D119" s="103"/>
      <c r="E119" s="103"/>
      <c r="F119" s="103"/>
      <c r="G119" s="103"/>
      <c r="H119" s="103"/>
      <c r="I119" s="103"/>
      <c r="J119" s="104"/>
      <c r="K119" s="104"/>
      <c r="L119" s="104"/>
      <c r="M119" s="104"/>
      <c r="N119" s="104"/>
      <c r="O119" s="104"/>
      <c r="P119" s="105"/>
      <c r="R119" s="14"/>
      <c r="S119" s="13"/>
      <c r="T119" s="4">
        <f t="shared" si="7"/>
        <v>0</v>
      </c>
      <c r="U119" s="4">
        <f t="shared" si="12"/>
        <v>0</v>
      </c>
      <c r="V119" s="4">
        <f t="shared" si="12"/>
        <v>0</v>
      </c>
      <c r="W119" s="4">
        <f t="shared" si="12"/>
        <v>0</v>
      </c>
      <c r="X119" s="4">
        <f t="shared" si="12"/>
        <v>0</v>
      </c>
      <c r="Y119" s="4">
        <f t="shared" si="12"/>
        <v>0</v>
      </c>
      <c r="Z119" s="4">
        <f t="shared" si="12"/>
        <v>0</v>
      </c>
      <c r="AA119" s="4">
        <f t="shared" si="9"/>
        <v>0</v>
      </c>
      <c r="AB119" s="4">
        <f t="shared" si="10"/>
        <v>0</v>
      </c>
    </row>
    <row r="120" spans="1:28" s="10" customFormat="1" ht="15.95" customHeight="1" x14ac:dyDescent="0.2">
      <c r="A120" s="26">
        <v>100</v>
      </c>
      <c r="B120" s="99"/>
      <c r="C120" s="103"/>
      <c r="D120" s="103"/>
      <c r="E120" s="103"/>
      <c r="F120" s="103"/>
      <c r="G120" s="103"/>
      <c r="H120" s="103"/>
      <c r="I120" s="103"/>
      <c r="J120" s="104"/>
      <c r="K120" s="104"/>
      <c r="L120" s="104"/>
      <c r="M120" s="104"/>
      <c r="N120" s="104"/>
      <c r="O120" s="104"/>
      <c r="P120" s="105"/>
      <c r="R120" s="14"/>
      <c r="S120" s="13"/>
      <c r="T120" s="4">
        <f t="shared" si="7"/>
        <v>0</v>
      </c>
      <c r="U120" s="4">
        <f t="shared" si="12"/>
        <v>0</v>
      </c>
      <c r="V120" s="4">
        <f t="shared" si="12"/>
        <v>0</v>
      </c>
      <c r="W120" s="4">
        <f t="shared" si="12"/>
        <v>0</v>
      </c>
      <c r="X120" s="4">
        <f t="shared" si="12"/>
        <v>0</v>
      </c>
      <c r="Y120" s="4">
        <f t="shared" si="12"/>
        <v>0</v>
      </c>
      <c r="Z120" s="4">
        <f t="shared" si="12"/>
        <v>0</v>
      </c>
      <c r="AA120" s="4">
        <f t="shared" si="9"/>
        <v>0</v>
      </c>
      <c r="AB120" s="4">
        <f t="shared" si="10"/>
        <v>0</v>
      </c>
    </row>
    <row r="121" spans="1:28" s="10" customFormat="1" ht="15.95" customHeight="1" x14ac:dyDescent="0.2">
      <c r="A121" s="26">
        <v>101</v>
      </c>
      <c r="B121" s="99"/>
      <c r="C121" s="103"/>
      <c r="D121" s="103"/>
      <c r="E121" s="103"/>
      <c r="F121" s="103"/>
      <c r="G121" s="103"/>
      <c r="H121" s="103"/>
      <c r="I121" s="103"/>
      <c r="J121" s="104"/>
      <c r="K121" s="104"/>
      <c r="L121" s="104"/>
      <c r="M121" s="104"/>
      <c r="N121" s="104"/>
      <c r="O121" s="104"/>
      <c r="P121" s="105"/>
      <c r="R121" s="14"/>
      <c r="S121" s="13"/>
      <c r="T121" s="4">
        <f t="shared" si="7"/>
        <v>0</v>
      </c>
      <c r="U121" s="4">
        <f t="shared" si="12"/>
        <v>0</v>
      </c>
      <c r="V121" s="4">
        <f t="shared" si="12"/>
        <v>0</v>
      </c>
      <c r="W121" s="4">
        <f t="shared" si="12"/>
        <v>0</v>
      </c>
      <c r="X121" s="4">
        <f t="shared" si="12"/>
        <v>0</v>
      </c>
      <c r="Y121" s="4">
        <f t="shared" si="12"/>
        <v>0</v>
      </c>
      <c r="Z121" s="4">
        <f t="shared" si="12"/>
        <v>0</v>
      </c>
      <c r="AA121" s="4">
        <f t="shared" si="9"/>
        <v>0</v>
      </c>
      <c r="AB121" s="4">
        <f t="shared" si="10"/>
        <v>0</v>
      </c>
    </row>
    <row r="122" spans="1:28" s="10" customFormat="1" ht="15.95" customHeight="1" x14ac:dyDescent="0.2">
      <c r="A122" s="26">
        <v>102</v>
      </c>
      <c r="B122" s="99"/>
      <c r="C122" s="103"/>
      <c r="D122" s="103"/>
      <c r="E122" s="103"/>
      <c r="F122" s="103"/>
      <c r="G122" s="103"/>
      <c r="H122" s="103"/>
      <c r="I122" s="103"/>
      <c r="J122" s="104"/>
      <c r="K122" s="104"/>
      <c r="L122" s="104"/>
      <c r="M122" s="104"/>
      <c r="N122" s="104"/>
      <c r="O122" s="104"/>
      <c r="P122" s="105"/>
      <c r="R122" s="14"/>
      <c r="S122" s="13"/>
      <c r="T122" s="4">
        <f t="shared" si="7"/>
        <v>0</v>
      </c>
      <c r="U122" s="4">
        <f t="shared" si="12"/>
        <v>0</v>
      </c>
      <c r="V122" s="4">
        <f t="shared" si="12"/>
        <v>0</v>
      </c>
      <c r="W122" s="4">
        <f t="shared" si="12"/>
        <v>0</v>
      </c>
      <c r="X122" s="4">
        <f t="shared" si="12"/>
        <v>0</v>
      </c>
      <c r="Y122" s="4">
        <f t="shared" si="12"/>
        <v>0</v>
      </c>
      <c r="Z122" s="4">
        <f t="shared" si="12"/>
        <v>0</v>
      </c>
      <c r="AA122" s="4">
        <f t="shared" si="9"/>
        <v>0</v>
      </c>
      <c r="AB122" s="4">
        <f t="shared" si="10"/>
        <v>0</v>
      </c>
    </row>
    <row r="123" spans="1:28" s="10" customFormat="1" ht="15.95" customHeight="1" x14ac:dyDescent="0.2">
      <c r="A123" s="26">
        <v>103</v>
      </c>
      <c r="B123" s="99"/>
      <c r="C123" s="103"/>
      <c r="D123" s="103"/>
      <c r="E123" s="103"/>
      <c r="F123" s="103"/>
      <c r="G123" s="103"/>
      <c r="H123" s="103"/>
      <c r="I123" s="103"/>
      <c r="J123" s="104"/>
      <c r="K123" s="104"/>
      <c r="L123" s="104"/>
      <c r="M123" s="104"/>
      <c r="N123" s="104"/>
      <c r="O123" s="104"/>
      <c r="P123" s="105"/>
      <c r="R123" s="14"/>
      <c r="S123" s="13"/>
      <c r="T123" s="4">
        <f t="shared" si="7"/>
        <v>0</v>
      </c>
      <c r="U123" s="4">
        <f t="shared" si="12"/>
        <v>0</v>
      </c>
      <c r="V123" s="4">
        <f t="shared" si="12"/>
        <v>0</v>
      </c>
      <c r="W123" s="4">
        <f t="shared" si="12"/>
        <v>0</v>
      </c>
      <c r="X123" s="4">
        <f t="shared" si="12"/>
        <v>0</v>
      </c>
      <c r="Y123" s="4">
        <f t="shared" si="12"/>
        <v>0</v>
      </c>
      <c r="Z123" s="4">
        <f t="shared" si="12"/>
        <v>0</v>
      </c>
      <c r="AA123" s="4">
        <f t="shared" si="9"/>
        <v>0</v>
      </c>
      <c r="AB123" s="4">
        <f t="shared" si="10"/>
        <v>0</v>
      </c>
    </row>
    <row r="124" spans="1:28" s="10" customFormat="1" ht="15.95" customHeight="1" x14ac:dyDescent="0.2">
      <c r="A124" s="26">
        <v>104</v>
      </c>
      <c r="B124" s="99"/>
      <c r="C124" s="103"/>
      <c r="D124" s="103"/>
      <c r="E124" s="103"/>
      <c r="F124" s="103"/>
      <c r="G124" s="103"/>
      <c r="H124" s="103"/>
      <c r="I124" s="103"/>
      <c r="J124" s="104"/>
      <c r="K124" s="104"/>
      <c r="L124" s="104"/>
      <c r="M124" s="104"/>
      <c r="N124" s="104"/>
      <c r="O124" s="104"/>
      <c r="P124" s="105"/>
      <c r="R124" s="14"/>
      <c r="S124" s="13"/>
      <c r="T124" s="4">
        <f t="shared" si="7"/>
        <v>0</v>
      </c>
      <c r="U124" s="4">
        <f t="shared" si="12"/>
        <v>0</v>
      </c>
      <c r="V124" s="4">
        <f t="shared" si="12"/>
        <v>0</v>
      </c>
      <c r="W124" s="4">
        <f t="shared" si="12"/>
        <v>0</v>
      </c>
      <c r="X124" s="4">
        <f t="shared" si="12"/>
        <v>0</v>
      </c>
      <c r="Y124" s="4">
        <f t="shared" si="12"/>
        <v>0</v>
      </c>
      <c r="Z124" s="4">
        <f t="shared" si="12"/>
        <v>0</v>
      </c>
      <c r="AA124" s="4">
        <f t="shared" si="9"/>
        <v>0</v>
      </c>
      <c r="AB124" s="4">
        <f t="shared" si="10"/>
        <v>0</v>
      </c>
    </row>
    <row r="125" spans="1:28" s="10" customFormat="1" ht="15.95" customHeight="1" x14ac:dyDescent="0.2">
      <c r="A125" s="26">
        <v>105</v>
      </c>
      <c r="B125" s="99"/>
      <c r="C125" s="103"/>
      <c r="D125" s="103"/>
      <c r="E125" s="103"/>
      <c r="F125" s="103"/>
      <c r="G125" s="103"/>
      <c r="H125" s="103"/>
      <c r="I125" s="103"/>
      <c r="J125" s="104"/>
      <c r="K125" s="104"/>
      <c r="L125" s="104"/>
      <c r="M125" s="104"/>
      <c r="N125" s="104"/>
      <c r="O125" s="104"/>
      <c r="P125" s="105"/>
      <c r="R125" s="14"/>
      <c r="S125" s="13"/>
      <c r="T125" s="4">
        <f t="shared" si="7"/>
        <v>0</v>
      </c>
      <c r="U125" s="4">
        <f t="shared" si="12"/>
        <v>0</v>
      </c>
      <c r="V125" s="4">
        <f t="shared" si="12"/>
        <v>0</v>
      </c>
      <c r="W125" s="4">
        <f t="shared" si="12"/>
        <v>0</v>
      </c>
      <c r="X125" s="4">
        <f t="shared" si="12"/>
        <v>0</v>
      </c>
      <c r="Y125" s="4">
        <f t="shared" si="12"/>
        <v>0</v>
      </c>
      <c r="Z125" s="4">
        <f t="shared" si="12"/>
        <v>0</v>
      </c>
      <c r="AA125" s="4">
        <f t="shared" si="9"/>
        <v>0</v>
      </c>
      <c r="AB125" s="4">
        <f t="shared" si="10"/>
        <v>0</v>
      </c>
    </row>
    <row r="126" spans="1:28" s="10" customFormat="1" ht="15.95" customHeight="1" x14ac:dyDescent="0.2">
      <c r="A126" s="26">
        <v>106</v>
      </c>
      <c r="B126" s="99"/>
      <c r="C126" s="103"/>
      <c r="D126" s="103"/>
      <c r="E126" s="103"/>
      <c r="F126" s="103"/>
      <c r="G126" s="103"/>
      <c r="H126" s="103"/>
      <c r="I126" s="103"/>
      <c r="J126" s="104"/>
      <c r="K126" s="104"/>
      <c r="L126" s="104"/>
      <c r="M126" s="104"/>
      <c r="N126" s="104"/>
      <c r="O126" s="104"/>
      <c r="P126" s="105"/>
      <c r="R126" s="14"/>
      <c r="S126" s="13"/>
      <c r="T126" s="4">
        <f t="shared" si="7"/>
        <v>0</v>
      </c>
      <c r="U126" s="4">
        <f t="shared" si="12"/>
        <v>0</v>
      </c>
      <c r="V126" s="4">
        <f t="shared" si="12"/>
        <v>0</v>
      </c>
      <c r="W126" s="4">
        <f t="shared" si="12"/>
        <v>0</v>
      </c>
      <c r="X126" s="4">
        <f t="shared" si="12"/>
        <v>0</v>
      </c>
      <c r="Y126" s="4">
        <f t="shared" si="12"/>
        <v>0</v>
      </c>
      <c r="Z126" s="4">
        <f t="shared" si="12"/>
        <v>0</v>
      </c>
      <c r="AA126" s="4">
        <f t="shared" si="9"/>
        <v>0</v>
      </c>
      <c r="AB126" s="4">
        <f t="shared" si="10"/>
        <v>0</v>
      </c>
    </row>
    <row r="127" spans="1:28" s="10" customFormat="1" ht="15.95" customHeight="1" x14ac:dyDescent="0.2">
      <c r="A127" s="26">
        <v>107</v>
      </c>
      <c r="B127" s="99"/>
      <c r="C127" s="103"/>
      <c r="D127" s="103"/>
      <c r="E127" s="103"/>
      <c r="F127" s="103"/>
      <c r="G127" s="103"/>
      <c r="H127" s="103"/>
      <c r="I127" s="103"/>
      <c r="J127" s="104"/>
      <c r="K127" s="104"/>
      <c r="L127" s="104"/>
      <c r="M127" s="104"/>
      <c r="N127" s="104"/>
      <c r="O127" s="104"/>
      <c r="P127" s="105"/>
      <c r="R127" s="14"/>
      <c r="S127" s="13"/>
      <c r="T127" s="4">
        <f t="shared" si="7"/>
        <v>0</v>
      </c>
      <c r="U127" s="4">
        <f t="shared" si="12"/>
        <v>0</v>
      </c>
      <c r="V127" s="4">
        <f t="shared" si="12"/>
        <v>0</v>
      </c>
      <c r="W127" s="4">
        <f t="shared" si="12"/>
        <v>0</v>
      </c>
      <c r="X127" s="4">
        <f t="shared" si="12"/>
        <v>0</v>
      </c>
      <c r="Y127" s="4">
        <f t="shared" si="12"/>
        <v>0</v>
      </c>
      <c r="Z127" s="4">
        <f t="shared" si="12"/>
        <v>0</v>
      </c>
      <c r="AA127" s="4">
        <f t="shared" si="9"/>
        <v>0</v>
      </c>
      <c r="AB127" s="4">
        <f t="shared" si="10"/>
        <v>0</v>
      </c>
    </row>
    <row r="128" spans="1:28" s="10" customFormat="1" ht="15.95" customHeight="1" x14ac:dyDescent="0.2">
      <c r="A128" s="26">
        <v>108</v>
      </c>
      <c r="B128" s="99"/>
      <c r="C128" s="103"/>
      <c r="D128" s="103"/>
      <c r="E128" s="103"/>
      <c r="F128" s="103"/>
      <c r="G128" s="103"/>
      <c r="H128" s="103"/>
      <c r="I128" s="103"/>
      <c r="J128" s="104"/>
      <c r="K128" s="104"/>
      <c r="L128" s="104"/>
      <c r="M128" s="104"/>
      <c r="N128" s="104"/>
      <c r="O128" s="104"/>
      <c r="P128" s="105"/>
      <c r="R128" s="14"/>
      <c r="S128" s="13"/>
      <c r="T128" s="4">
        <f t="shared" si="7"/>
        <v>0</v>
      </c>
      <c r="U128" s="4">
        <f t="shared" si="12"/>
        <v>0</v>
      </c>
      <c r="V128" s="4">
        <f t="shared" si="12"/>
        <v>0</v>
      </c>
      <c r="W128" s="4">
        <f t="shared" si="12"/>
        <v>0</v>
      </c>
      <c r="X128" s="4">
        <f t="shared" si="12"/>
        <v>0</v>
      </c>
      <c r="Y128" s="4">
        <f t="shared" si="12"/>
        <v>0</v>
      </c>
      <c r="Z128" s="4">
        <f t="shared" si="12"/>
        <v>0</v>
      </c>
      <c r="AA128" s="4">
        <f t="shared" si="9"/>
        <v>0</v>
      </c>
      <c r="AB128" s="4">
        <f t="shared" si="10"/>
        <v>0</v>
      </c>
    </row>
    <row r="129" spans="1:28" s="10" customFormat="1" ht="15.95" customHeight="1" x14ac:dyDescent="0.2">
      <c r="A129" s="26">
        <v>109</v>
      </c>
      <c r="B129" s="99"/>
      <c r="C129" s="103"/>
      <c r="D129" s="103"/>
      <c r="E129" s="103"/>
      <c r="F129" s="103"/>
      <c r="G129" s="103"/>
      <c r="H129" s="103"/>
      <c r="I129" s="103"/>
      <c r="J129" s="104"/>
      <c r="K129" s="104"/>
      <c r="L129" s="104"/>
      <c r="M129" s="104"/>
      <c r="N129" s="104"/>
      <c r="O129" s="104"/>
      <c r="P129" s="105"/>
      <c r="R129" s="14"/>
      <c r="S129" s="13"/>
      <c r="T129" s="4">
        <f t="shared" si="7"/>
        <v>0</v>
      </c>
      <c r="U129" s="4">
        <f t="shared" si="12"/>
        <v>0</v>
      </c>
      <c r="V129" s="4">
        <f t="shared" si="12"/>
        <v>0</v>
      </c>
      <c r="W129" s="4">
        <f t="shared" si="12"/>
        <v>0</v>
      </c>
      <c r="X129" s="4">
        <f t="shared" si="12"/>
        <v>0</v>
      </c>
      <c r="Y129" s="4">
        <f t="shared" si="12"/>
        <v>0</v>
      </c>
      <c r="Z129" s="4">
        <f t="shared" si="12"/>
        <v>0</v>
      </c>
      <c r="AA129" s="4">
        <f t="shared" si="9"/>
        <v>0</v>
      </c>
      <c r="AB129" s="4">
        <f t="shared" si="10"/>
        <v>0</v>
      </c>
    </row>
    <row r="130" spans="1:28" s="10" customFormat="1" ht="15.95" customHeight="1" x14ac:dyDescent="0.2">
      <c r="A130" s="26">
        <v>110</v>
      </c>
      <c r="B130" s="99"/>
      <c r="C130" s="103"/>
      <c r="D130" s="103"/>
      <c r="E130" s="103"/>
      <c r="F130" s="103"/>
      <c r="G130" s="103"/>
      <c r="H130" s="103"/>
      <c r="I130" s="103"/>
      <c r="J130" s="104"/>
      <c r="K130" s="104"/>
      <c r="L130" s="104"/>
      <c r="M130" s="104"/>
      <c r="N130" s="104"/>
      <c r="O130" s="104"/>
      <c r="P130" s="105"/>
      <c r="R130" s="14"/>
      <c r="S130" s="13"/>
      <c r="T130" s="4">
        <f t="shared" si="7"/>
        <v>0</v>
      </c>
      <c r="U130" s="4">
        <f t="shared" si="12"/>
        <v>0</v>
      </c>
      <c r="V130" s="4">
        <f t="shared" si="12"/>
        <v>0</v>
      </c>
      <c r="W130" s="4">
        <f t="shared" si="12"/>
        <v>0</v>
      </c>
      <c r="X130" s="4">
        <f t="shared" si="12"/>
        <v>0</v>
      </c>
      <c r="Y130" s="4">
        <f t="shared" si="12"/>
        <v>0</v>
      </c>
      <c r="Z130" s="4">
        <f t="shared" si="12"/>
        <v>0</v>
      </c>
      <c r="AA130" s="4">
        <f t="shared" si="9"/>
        <v>0</v>
      </c>
      <c r="AB130" s="4">
        <f t="shared" si="10"/>
        <v>0</v>
      </c>
    </row>
    <row r="131" spans="1:28" s="10" customFormat="1" ht="15.95" customHeight="1" x14ac:dyDescent="0.2">
      <c r="A131" s="26">
        <v>111</v>
      </c>
      <c r="B131" s="99"/>
      <c r="C131" s="103"/>
      <c r="D131" s="103"/>
      <c r="E131" s="103"/>
      <c r="F131" s="103"/>
      <c r="G131" s="103"/>
      <c r="H131" s="103"/>
      <c r="I131" s="103"/>
      <c r="J131" s="104"/>
      <c r="K131" s="104"/>
      <c r="L131" s="104"/>
      <c r="M131" s="104"/>
      <c r="N131" s="104"/>
      <c r="O131" s="104"/>
      <c r="P131" s="105"/>
      <c r="R131" s="14"/>
      <c r="S131" s="13"/>
      <c r="T131" s="4">
        <f t="shared" si="7"/>
        <v>0</v>
      </c>
      <c r="U131" s="4">
        <f t="shared" si="12"/>
        <v>0</v>
      </c>
      <c r="V131" s="4">
        <f t="shared" si="12"/>
        <v>0</v>
      </c>
      <c r="W131" s="4">
        <f t="shared" si="12"/>
        <v>0</v>
      </c>
      <c r="X131" s="4">
        <f t="shared" si="12"/>
        <v>0</v>
      </c>
      <c r="Y131" s="4">
        <f t="shared" si="12"/>
        <v>0</v>
      </c>
      <c r="Z131" s="4">
        <f t="shared" si="12"/>
        <v>0</v>
      </c>
      <c r="AA131" s="4">
        <f t="shared" si="9"/>
        <v>0</v>
      </c>
      <c r="AB131" s="4">
        <f t="shared" si="10"/>
        <v>0</v>
      </c>
    </row>
    <row r="132" spans="1:28" s="10" customFormat="1" ht="15.95" customHeight="1" x14ac:dyDescent="0.2">
      <c r="A132" s="26">
        <v>112</v>
      </c>
      <c r="B132" s="99"/>
      <c r="C132" s="103"/>
      <c r="D132" s="103"/>
      <c r="E132" s="103"/>
      <c r="F132" s="103"/>
      <c r="G132" s="103"/>
      <c r="H132" s="103"/>
      <c r="I132" s="103"/>
      <c r="J132" s="104"/>
      <c r="K132" s="104"/>
      <c r="L132" s="104"/>
      <c r="M132" s="104"/>
      <c r="N132" s="104"/>
      <c r="O132" s="104"/>
      <c r="P132" s="105"/>
      <c r="R132" s="14"/>
      <c r="S132" s="13"/>
      <c r="T132" s="4">
        <f t="shared" si="7"/>
        <v>0</v>
      </c>
      <c r="U132" s="4">
        <f t="shared" si="12"/>
        <v>0</v>
      </c>
      <c r="V132" s="4">
        <f t="shared" si="12"/>
        <v>0</v>
      </c>
      <c r="W132" s="4">
        <f t="shared" si="12"/>
        <v>0</v>
      </c>
      <c r="X132" s="4">
        <f t="shared" si="12"/>
        <v>0</v>
      </c>
      <c r="Y132" s="4">
        <f t="shared" si="12"/>
        <v>0</v>
      </c>
      <c r="Z132" s="4">
        <f t="shared" si="12"/>
        <v>0</v>
      </c>
      <c r="AA132" s="4">
        <f t="shared" si="9"/>
        <v>0</v>
      </c>
      <c r="AB132" s="4">
        <f t="shared" si="10"/>
        <v>0</v>
      </c>
    </row>
    <row r="133" spans="1:28" s="10" customFormat="1" ht="15.95" customHeight="1" x14ac:dyDescent="0.2">
      <c r="A133" s="26">
        <v>113</v>
      </c>
      <c r="B133" s="99"/>
      <c r="C133" s="103"/>
      <c r="D133" s="103"/>
      <c r="E133" s="103"/>
      <c r="F133" s="103"/>
      <c r="G133" s="103"/>
      <c r="H133" s="103"/>
      <c r="I133" s="103"/>
      <c r="J133" s="104"/>
      <c r="K133" s="104"/>
      <c r="L133" s="104"/>
      <c r="M133" s="104"/>
      <c r="N133" s="104"/>
      <c r="O133" s="104"/>
      <c r="P133" s="105"/>
      <c r="R133" s="14"/>
      <c r="S133" s="13"/>
      <c r="T133" s="4">
        <f t="shared" si="7"/>
        <v>0</v>
      </c>
      <c r="U133" s="4">
        <f t="shared" ref="U133:Z148" si="13">((((IF($G133=U$20,$G133*$C133,"0"))+(IF($H133=U$20,$H133*$C133,"0"))+(IF($I133=U$20,$I133*$D133,"0"))+(IF($J133=U$20,$J133*$D133,"0")))*$E133)/1000)/U$20</f>
        <v>0</v>
      </c>
      <c r="V133" s="4">
        <f t="shared" si="13"/>
        <v>0</v>
      </c>
      <c r="W133" s="4">
        <f t="shared" si="13"/>
        <v>0</v>
      </c>
      <c r="X133" s="4">
        <f t="shared" si="13"/>
        <v>0</v>
      </c>
      <c r="Y133" s="4">
        <f t="shared" si="13"/>
        <v>0</v>
      </c>
      <c r="Z133" s="4">
        <f t="shared" si="13"/>
        <v>0</v>
      </c>
      <c r="AA133" s="4">
        <f t="shared" si="9"/>
        <v>0</v>
      </c>
      <c r="AB133" s="4">
        <f t="shared" si="10"/>
        <v>0</v>
      </c>
    </row>
    <row r="134" spans="1:28" s="10" customFormat="1" ht="15.95" customHeight="1" x14ac:dyDescent="0.2">
      <c r="A134" s="26">
        <v>114</v>
      </c>
      <c r="B134" s="99"/>
      <c r="C134" s="103"/>
      <c r="D134" s="103"/>
      <c r="E134" s="103"/>
      <c r="F134" s="103"/>
      <c r="G134" s="103"/>
      <c r="H134" s="103"/>
      <c r="I134" s="103"/>
      <c r="J134" s="104"/>
      <c r="K134" s="104"/>
      <c r="L134" s="104"/>
      <c r="M134" s="104"/>
      <c r="N134" s="104"/>
      <c r="O134" s="104"/>
      <c r="P134" s="105"/>
      <c r="R134" s="14"/>
      <c r="S134" s="13"/>
      <c r="T134" s="4">
        <f t="shared" si="7"/>
        <v>0</v>
      </c>
      <c r="U134" s="4">
        <f t="shared" si="13"/>
        <v>0</v>
      </c>
      <c r="V134" s="4">
        <f t="shared" si="13"/>
        <v>0</v>
      </c>
      <c r="W134" s="4">
        <f t="shared" si="13"/>
        <v>0</v>
      </c>
      <c r="X134" s="4">
        <f t="shared" si="13"/>
        <v>0</v>
      </c>
      <c r="Y134" s="4">
        <f t="shared" si="13"/>
        <v>0</v>
      </c>
      <c r="Z134" s="4">
        <f t="shared" si="13"/>
        <v>0</v>
      </c>
      <c r="AA134" s="4">
        <f t="shared" si="9"/>
        <v>0</v>
      </c>
      <c r="AB134" s="4">
        <f t="shared" si="10"/>
        <v>0</v>
      </c>
    </row>
    <row r="135" spans="1:28" s="10" customFormat="1" ht="15.95" customHeight="1" x14ac:dyDescent="0.2">
      <c r="A135" s="26">
        <v>115</v>
      </c>
      <c r="B135" s="99"/>
      <c r="C135" s="103"/>
      <c r="D135" s="103"/>
      <c r="E135" s="103"/>
      <c r="F135" s="103"/>
      <c r="G135" s="103"/>
      <c r="H135" s="103"/>
      <c r="I135" s="103"/>
      <c r="J135" s="104"/>
      <c r="K135" s="104"/>
      <c r="L135" s="104"/>
      <c r="M135" s="104"/>
      <c r="N135" s="104"/>
      <c r="O135" s="104"/>
      <c r="P135" s="105"/>
      <c r="R135" s="14"/>
      <c r="S135" s="13"/>
      <c r="T135" s="4">
        <f t="shared" si="7"/>
        <v>0</v>
      </c>
      <c r="U135" s="4">
        <f t="shared" si="13"/>
        <v>0</v>
      </c>
      <c r="V135" s="4">
        <f t="shared" si="13"/>
        <v>0</v>
      </c>
      <c r="W135" s="4">
        <f t="shared" si="13"/>
        <v>0</v>
      </c>
      <c r="X135" s="4">
        <f t="shared" si="13"/>
        <v>0</v>
      </c>
      <c r="Y135" s="4">
        <f t="shared" si="13"/>
        <v>0</v>
      </c>
      <c r="Z135" s="4">
        <f t="shared" si="13"/>
        <v>0</v>
      </c>
      <c r="AA135" s="4">
        <f t="shared" si="9"/>
        <v>0</v>
      </c>
      <c r="AB135" s="4">
        <f t="shared" si="10"/>
        <v>0</v>
      </c>
    </row>
    <row r="136" spans="1:28" s="10" customFormat="1" ht="15.95" customHeight="1" x14ac:dyDescent="0.2">
      <c r="A136" s="26">
        <v>116</v>
      </c>
      <c r="B136" s="99"/>
      <c r="C136" s="103"/>
      <c r="D136" s="103"/>
      <c r="E136" s="103"/>
      <c r="F136" s="103"/>
      <c r="G136" s="103"/>
      <c r="H136" s="103"/>
      <c r="I136" s="103"/>
      <c r="J136" s="104"/>
      <c r="K136" s="104"/>
      <c r="L136" s="104"/>
      <c r="M136" s="104"/>
      <c r="N136" s="104"/>
      <c r="O136" s="104"/>
      <c r="P136" s="105"/>
      <c r="R136" s="14"/>
      <c r="S136" s="13"/>
      <c r="T136" s="4">
        <f t="shared" si="7"/>
        <v>0</v>
      </c>
      <c r="U136" s="4">
        <f t="shared" si="13"/>
        <v>0</v>
      </c>
      <c r="V136" s="4">
        <f t="shared" si="13"/>
        <v>0</v>
      </c>
      <c r="W136" s="4">
        <f t="shared" si="13"/>
        <v>0</v>
      </c>
      <c r="X136" s="4">
        <f t="shared" si="13"/>
        <v>0</v>
      </c>
      <c r="Y136" s="4">
        <f t="shared" si="13"/>
        <v>0</v>
      </c>
      <c r="Z136" s="4">
        <f t="shared" si="13"/>
        <v>0</v>
      </c>
      <c r="AA136" s="4">
        <f t="shared" si="9"/>
        <v>0</v>
      </c>
      <c r="AB136" s="4">
        <f t="shared" si="10"/>
        <v>0</v>
      </c>
    </row>
    <row r="137" spans="1:28" s="10" customFormat="1" ht="15.95" customHeight="1" x14ac:dyDescent="0.2">
      <c r="A137" s="26">
        <v>117</v>
      </c>
      <c r="B137" s="99"/>
      <c r="C137" s="103"/>
      <c r="D137" s="103"/>
      <c r="E137" s="103"/>
      <c r="F137" s="103"/>
      <c r="G137" s="103"/>
      <c r="H137" s="103"/>
      <c r="I137" s="103"/>
      <c r="J137" s="104"/>
      <c r="K137" s="104"/>
      <c r="L137" s="104"/>
      <c r="M137" s="104"/>
      <c r="N137" s="104"/>
      <c r="O137" s="104"/>
      <c r="P137" s="105"/>
      <c r="R137" s="14"/>
      <c r="S137" s="13"/>
      <c r="T137" s="4">
        <f t="shared" si="7"/>
        <v>0</v>
      </c>
      <c r="U137" s="4">
        <f t="shared" si="13"/>
        <v>0</v>
      </c>
      <c r="V137" s="4">
        <f t="shared" si="13"/>
        <v>0</v>
      </c>
      <c r="W137" s="4">
        <f t="shared" si="13"/>
        <v>0</v>
      </c>
      <c r="X137" s="4">
        <f t="shared" si="13"/>
        <v>0</v>
      </c>
      <c r="Y137" s="4">
        <f t="shared" si="13"/>
        <v>0</v>
      </c>
      <c r="Z137" s="4">
        <f t="shared" si="13"/>
        <v>0</v>
      </c>
      <c r="AA137" s="4">
        <f t="shared" si="9"/>
        <v>0</v>
      </c>
      <c r="AB137" s="4">
        <f t="shared" si="10"/>
        <v>0</v>
      </c>
    </row>
    <row r="138" spans="1:28" s="10" customFormat="1" ht="15.95" customHeight="1" x14ac:dyDescent="0.2">
      <c r="A138" s="26">
        <v>118</v>
      </c>
      <c r="B138" s="99"/>
      <c r="C138" s="103"/>
      <c r="D138" s="103"/>
      <c r="E138" s="103"/>
      <c r="F138" s="103"/>
      <c r="G138" s="103"/>
      <c r="H138" s="103"/>
      <c r="I138" s="103"/>
      <c r="J138" s="104"/>
      <c r="K138" s="104"/>
      <c r="L138" s="104"/>
      <c r="M138" s="104"/>
      <c r="N138" s="104"/>
      <c r="O138" s="104"/>
      <c r="P138" s="105"/>
      <c r="R138" s="14"/>
      <c r="S138" s="13"/>
      <c r="T138" s="4">
        <f t="shared" si="7"/>
        <v>0</v>
      </c>
      <c r="U138" s="4">
        <f t="shared" si="13"/>
        <v>0</v>
      </c>
      <c r="V138" s="4">
        <f t="shared" si="13"/>
        <v>0</v>
      </c>
      <c r="W138" s="4">
        <f t="shared" si="13"/>
        <v>0</v>
      </c>
      <c r="X138" s="4">
        <f t="shared" si="13"/>
        <v>0</v>
      </c>
      <c r="Y138" s="4">
        <f t="shared" si="13"/>
        <v>0</v>
      </c>
      <c r="Z138" s="4">
        <f t="shared" si="13"/>
        <v>0</v>
      </c>
      <c r="AA138" s="4">
        <f t="shared" si="9"/>
        <v>0</v>
      </c>
      <c r="AB138" s="4">
        <f t="shared" si="10"/>
        <v>0</v>
      </c>
    </row>
    <row r="139" spans="1:28" s="10" customFormat="1" ht="15.95" customHeight="1" x14ac:dyDescent="0.2">
      <c r="A139" s="26">
        <v>119</v>
      </c>
      <c r="B139" s="99"/>
      <c r="C139" s="103"/>
      <c r="D139" s="103"/>
      <c r="E139" s="103"/>
      <c r="F139" s="103"/>
      <c r="G139" s="103"/>
      <c r="H139" s="103"/>
      <c r="I139" s="103"/>
      <c r="J139" s="104"/>
      <c r="K139" s="104"/>
      <c r="L139" s="104"/>
      <c r="M139" s="104"/>
      <c r="N139" s="104"/>
      <c r="O139" s="104"/>
      <c r="P139" s="105"/>
      <c r="R139" s="14"/>
      <c r="S139" s="13"/>
      <c r="T139" s="4">
        <f t="shared" si="7"/>
        <v>0</v>
      </c>
      <c r="U139" s="4">
        <f t="shared" si="13"/>
        <v>0</v>
      </c>
      <c r="V139" s="4">
        <f t="shared" si="13"/>
        <v>0</v>
      </c>
      <c r="W139" s="4">
        <f t="shared" si="13"/>
        <v>0</v>
      </c>
      <c r="X139" s="4">
        <f t="shared" si="13"/>
        <v>0</v>
      </c>
      <c r="Y139" s="4">
        <f t="shared" si="13"/>
        <v>0</v>
      </c>
      <c r="Z139" s="4">
        <f t="shared" si="13"/>
        <v>0</v>
      </c>
      <c r="AA139" s="4">
        <f t="shared" si="9"/>
        <v>0</v>
      </c>
      <c r="AB139" s="4">
        <f t="shared" si="10"/>
        <v>0</v>
      </c>
    </row>
    <row r="140" spans="1:28" s="10" customFormat="1" ht="15.95" customHeight="1" x14ac:dyDescent="0.2">
      <c r="A140" s="26">
        <v>120</v>
      </c>
      <c r="B140" s="99"/>
      <c r="C140" s="103"/>
      <c r="D140" s="103"/>
      <c r="E140" s="103"/>
      <c r="F140" s="103"/>
      <c r="G140" s="103"/>
      <c r="H140" s="103"/>
      <c r="I140" s="103"/>
      <c r="J140" s="104"/>
      <c r="K140" s="104"/>
      <c r="L140" s="104"/>
      <c r="M140" s="104"/>
      <c r="N140" s="104"/>
      <c r="O140" s="104"/>
      <c r="P140" s="105"/>
      <c r="R140" s="14"/>
      <c r="S140" s="13"/>
      <c r="T140" s="4">
        <f t="shared" si="7"/>
        <v>0</v>
      </c>
      <c r="U140" s="4">
        <f t="shared" si="13"/>
        <v>0</v>
      </c>
      <c r="V140" s="4">
        <f t="shared" si="13"/>
        <v>0</v>
      </c>
      <c r="W140" s="4">
        <f t="shared" si="13"/>
        <v>0</v>
      </c>
      <c r="X140" s="4">
        <f t="shared" si="13"/>
        <v>0</v>
      </c>
      <c r="Y140" s="4">
        <f t="shared" si="13"/>
        <v>0</v>
      </c>
      <c r="Z140" s="4">
        <f t="shared" si="13"/>
        <v>0</v>
      </c>
      <c r="AA140" s="4">
        <f t="shared" si="9"/>
        <v>0</v>
      </c>
      <c r="AB140" s="4">
        <f t="shared" si="10"/>
        <v>0</v>
      </c>
    </row>
    <row r="141" spans="1:28" s="10" customFormat="1" ht="15.95" customHeight="1" x14ac:dyDescent="0.2">
      <c r="A141" s="26">
        <v>121</v>
      </c>
      <c r="B141" s="99"/>
      <c r="C141" s="103"/>
      <c r="D141" s="103"/>
      <c r="E141" s="103"/>
      <c r="F141" s="103"/>
      <c r="G141" s="103"/>
      <c r="H141" s="103"/>
      <c r="I141" s="103"/>
      <c r="J141" s="104"/>
      <c r="K141" s="104"/>
      <c r="L141" s="104"/>
      <c r="M141" s="104"/>
      <c r="N141" s="104"/>
      <c r="O141" s="104"/>
      <c r="P141" s="105"/>
      <c r="R141" s="14"/>
      <c r="S141" s="13"/>
      <c r="T141" s="4">
        <f t="shared" si="7"/>
        <v>0</v>
      </c>
      <c r="U141" s="4">
        <f t="shared" si="13"/>
        <v>0</v>
      </c>
      <c r="V141" s="4">
        <f t="shared" si="13"/>
        <v>0</v>
      </c>
      <c r="W141" s="4">
        <f t="shared" si="13"/>
        <v>0</v>
      </c>
      <c r="X141" s="4">
        <f t="shared" si="13"/>
        <v>0</v>
      </c>
      <c r="Y141" s="4">
        <f t="shared" si="13"/>
        <v>0</v>
      </c>
      <c r="Z141" s="4">
        <f t="shared" si="13"/>
        <v>0</v>
      </c>
      <c r="AA141" s="4">
        <f t="shared" si="9"/>
        <v>0</v>
      </c>
      <c r="AB141" s="4">
        <f t="shared" si="10"/>
        <v>0</v>
      </c>
    </row>
    <row r="142" spans="1:28" s="10" customFormat="1" ht="15.95" customHeight="1" x14ac:dyDescent="0.2">
      <c r="A142" s="26">
        <v>122</v>
      </c>
      <c r="B142" s="99"/>
      <c r="C142" s="103"/>
      <c r="D142" s="103"/>
      <c r="E142" s="103"/>
      <c r="F142" s="103"/>
      <c r="G142" s="103"/>
      <c r="H142" s="103"/>
      <c r="I142" s="103"/>
      <c r="J142" s="104"/>
      <c r="K142" s="104"/>
      <c r="L142" s="104"/>
      <c r="M142" s="104"/>
      <c r="N142" s="104"/>
      <c r="O142" s="104"/>
      <c r="P142" s="105"/>
      <c r="R142" s="14"/>
      <c r="S142" s="13"/>
      <c r="T142" s="4">
        <f t="shared" si="7"/>
        <v>0</v>
      </c>
      <c r="U142" s="4">
        <f t="shared" si="13"/>
        <v>0</v>
      </c>
      <c r="V142" s="4">
        <f t="shared" si="13"/>
        <v>0</v>
      </c>
      <c r="W142" s="4">
        <f t="shared" si="13"/>
        <v>0</v>
      </c>
      <c r="X142" s="4">
        <f t="shared" si="13"/>
        <v>0</v>
      </c>
      <c r="Y142" s="4">
        <f t="shared" si="13"/>
        <v>0</v>
      </c>
      <c r="Z142" s="4">
        <f t="shared" si="13"/>
        <v>0</v>
      </c>
      <c r="AA142" s="4">
        <f t="shared" si="9"/>
        <v>0</v>
      </c>
      <c r="AB142" s="4">
        <f t="shared" si="10"/>
        <v>0</v>
      </c>
    </row>
    <row r="143" spans="1:28" s="10" customFormat="1" ht="15.95" customHeight="1" x14ac:dyDescent="0.2">
      <c r="A143" s="26">
        <v>123</v>
      </c>
      <c r="B143" s="99"/>
      <c r="C143" s="103"/>
      <c r="D143" s="103"/>
      <c r="E143" s="103"/>
      <c r="F143" s="103"/>
      <c r="G143" s="103"/>
      <c r="H143" s="103"/>
      <c r="I143" s="103"/>
      <c r="J143" s="104"/>
      <c r="K143" s="104"/>
      <c r="L143" s="104"/>
      <c r="M143" s="104"/>
      <c r="N143" s="104"/>
      <c r="O143" s="104"/>
      <c r="P143" s="105"/>
      <c r="R143" s="14"/>
      <c r="S143" s="13"/>
      <c r="T143" s="4">
        <f t="shared" si="7"/>
        <v>0</v>
      </c>
      <c r="U143" s="4">
        <f t="shared" si="13"/>
        <v>0</v>
      </c>
      <c r="V143" s="4">
        <f t="shared" si="13"/>
        <v>0</v>
      </c>
      <c r="W143" s="4">
        <f t="shared" si="13"/>
        <v>0</v>
      </c>
      <c r="X143" s="4">
        <f t="shared" si="13"/>
        <v>0</v>
      </c>
      <c r="Y143" s="4">
        <f t="shared" si="13"/>
        <v>0</v>
      </c>
      <c r="Z143" s="4">
        <f t="shared" si="13"/>
        <v>0</v>
      </c>
      <c r="AA143" s="4">
        <f t="shared" si="9"/>
        <v>0</v>
      </c>
      <c r="AB143" s="4">
        <f t="shared" si="10"/>
        <v>0</v>
      </c>
    </row>
    <row r="144" spans="1:28" s="10" customFormat="1" ht="15.95" customHeight="1" x14ac:dyDescent="0.2">
      <c r="A144" s="26">
        <v>124</v>
      </c>
      <c r="B144" s="99"/>
      <c r="C144" s="103"/>
      <c r="D144" s="103"/>
      <c r="E144" s="103"/>
      <c r="F144" s="103"/>
      <c r="G144" s="103"/>
      <c r="H144" s="103"/>
      <c r="I144" s="103"/>
      <c r="J144" s="104"/>
      <c r="K144" s="104"/>
      <c r="L144" s="104"/>
      <c r="M144" s="104"/>
      <c r="N144" s="104"/>
      <c r="O144" s="104"/>
      <c r="P144" s="105"/>
      <c r="R144" s="14"/>
      <c r="S144" s="13"/>
      <c r="T144" s="4">
        <f t="shared" si="7"/>
        <v>0</v>
      </c>
      <c r="U144" s="4">
        <f t="shared" si="13"/>
        <v>0</v>
      </c>
      <c r="V144" s="4">
        <f t="shared" si="13"/>
        <v>0</v>
      </c>
      <c r="W144" s="4">
        <f t="shared" si="13"/>
        <v>0</v>
      </c>
      <c r="X144" s="4">
        <f t="shared" si="13"/>
        <v>0</v>
      </c>
      <c r="Y144" s="4">
        <f t="shared" si="13"/>
        <v>0</v>
      </c>
      <c r="Z144" s="4">
        <f t="shared" si="13"/>
        <v>0</v>
      </c>
      <c r="AA144" s="4">
        <f t="shared" si="9"/>
        <v>0</v>
      </c>
      <c r="AB144" s="4">
        <f t="shared" si="10"/>
        <v>0</v>
      </c>
    </row>
    <row r="145" spans="1:28" s="10" customFormat="1" ht="15.95" customHeight="1" x14ac:dyDescent="0.2">
      <c r="A145" s="26">
        <v>125</v>
      </c>
      <c r="B145" s="99"/>
      <c r="C145" s="103"/>
      <c r="D145" s="103"/>
      <c r="E145" s="103"/>
      <c r="F145" s="103"/>
      <c r="G145" s="103"/>
      <c r="H145" s="103"/>
      <c r="I145" s="103"/>
      <c r="J145" s="104"/>
      <c r="K145" s="104"/>
      <c r="L145" s="104"/>
      <c r="M145" s="104"/>
      <c r="N145" s="104"/>
      <c r="O145" s="104"/>
      <c r="P145" s="105"/>
      <c r="R145" s="14"/>
      <c r="S145" s="13"/>
      <c r="T145" s="4">
        <f t="shared" si="7"/>
        <v>0</v>
      </c>
      <c r="U145" s="4">
        <f t="shared" si="13"/>
        <v>0</v>
      </c>
      <c r="V145" s="4">
        <f t="shared" si="13"/>
        <v>0</v>
      </c>
      <c r="W145" s="4">
        <f t="shared" si="13"/>
        <v>0</v>
      </c>
      <c r="X145" s="4">
        <f t="shared" si="13"/>
        <v>0</v>
      </c>
      <c r="Y145" s="4">
        <f t="shared" si="13"/>
        <v>0</v>
      </c>
      <c r="Z145" s="4">
        <f t="shared" si="13"/>
        <v>0</v>
      </c>
      <c r="AA145" s="4">
        <f t="shared" si="9"/>
        <v>0</v>
      </c>
      <c r="AB145" s="4">
        <f t="shared" si="10"/>
        <v>0</v>
      </c>
    </row>
    <row r="146" spans="1:28" s="10" customFormat="1" ht="15.95" customHeight="1" x14ac:dyDescent="0.2">
      <c r="A146" s="26">
        <v>126</v>
      </c>
      <c r="B146" s="99"/>
      <c r="C146" s="103"/>
      <c r="D146" s="103"/>
      <c r="E146" s="103"/>
      <c r="F146" s="103"/>
      <c r="G146" s="103"/>
      <c r="H146" s="103"/>
      <c r="I146" s="103"/>
      <c r="J146" s="104"/>
      <c r="K146" s="104"/>
      <c r="L146" s="104"/>
      <c r="M146" s="104"/>
      <c r="N146" s="104"/>
      <c r="O146" s="104"/>
      <c r="P146" s="105"/>
      <c r="R146" s="14"/>
      <c r="S146" s="13"/>
      <c r="T146" s="4">
        <f t="shared" si="7"/>
        <v>0</v>
      </c>
      <c r="U146" s="4">
        <f t="shared" si="13"/>
        <v>0</v>
      </c>
      <c r="V146" s="4">
        <f t="shared" si="13"/>
        <v>0</v>
      </c>
      <c r="W146" s="4">
        <f t="shared" si="13"/>
        <v>0</v>
      </c>
      <c r="X146" s="4">
        <f t="shared" si="13"/>
        <v>0</v>
      </c>
      <c r="Y146" s="4">
        <f t="shared" si="13"/>
        <v>0</v>
      </c>
      <c r="Z146" s="4">
        <f t="shared" si="13"/>
        <v>0</v>
      </c>
      <c r="AA146" s="4">
        <f t="shared" si="9"/>
        <v>0</v>
      </c>
      <c r="AB146" s="4">
        <f t="shared" si="10"/>
        <v>0</v>
      </c>
    </row>
    <row r="147" spans="1:28" s="10" customFormat="1" ht="15.95" customHeight="1" x14ac:dyDescent="0.2">
      <c r="A147" s="26">
        <v>127</v>
      </c>
      <c r="B147" s="99"/>
      <c r="C147" s="103"/>
      <c r="D147" s="103"/>
      <c r="E147" s="103"/>
      <c r="F147" s="103"/>
      <c r="G147" s="103"/>
      <c r="H147" s="103"/>
      <c r="I147" s="103"/>
      <c r="J147" s="104"/>
      <c r="K147" s="104"/>
      <c r="L147" s="104"/>
      <c r="M147" s="104"/>
      <c r="N147" s="104"/>
      <c r="O147" s="104"/>
      <c r="P147" s="105"/>
      <c r="R147" s="14"/>
      <c r="S147" s="13"/>
      <c r="T147" s="4">
        <f t="shared" si="7"/>
        <v>0</v>
      </c>
      <c r="U147" s="4">
        <f t="shared" si="13"/>
        <v>0</v>
      </c>
      <c r="V147" s="4">
        <f t="shared" si="13"/>
        <v>0</v>
      </c>
      <c r="W147" s="4">
        <f t="shared" si="13"/>
        <v>0</v>
      </c>
      <c r="X147" s="4">
        <f t="shared" si="13"/>
        <v>0</v>
      </c>
      <c r="Y147" s="4">
        <f t="shared" si="13"/>
        <v>0</v>
      </c>
      <c r="Z147" s="4">
        <f t="shared" si="13"/>
        <v>0</v>
      </c>
      <c r="AA147" s="4">
        <f t="shared" si="9"/>
        <v>0</v>
      </c>
      <c r="AB147" s="4">
        <f t="shared" si="10"/>
        <v>0</v>
      </c>
    </row>
    <row r="148" spans="1:28" s="10" customFormat="1" ht="15.95" customHeight="1" x14ac:dyDescent="0.2">
      <c r="A148" s="26">
        <v>128</v>
      </c>
      <c r="B148" s="99"/>
      <c r="C148" s="103"/>
      <c r="D148" s="103"/>
      <c r="E148" s="103"/>
      <c r="F148" s="103"/>
      <c r="G148" s="103"/>
      <c r="H148" s="103"/>
      <c r="I148" s="103"/>
      <c r="J148" s="104"/>
      <c r="K148" s="104"/>
      <c r="L148" s="104"/>
      <c r="M148" s="104"/>
      <c r="N148" s="104"/>
      <c r="O148" s="104"/>
      <c r="P148" s="105"/>
      <c r="R148" s="14"/>
      <c r="S148" s="13"/>
      <c r="T148" s="4">
        <f t="shared" si="7"/>
        <v>0</v>
      </c>
      <c r="U148" s="4">
        <f t="shared" si="13"/>
        <v>0</v>
      </c>
      <c r="V148" s="4">
        <f t="shared" si="13"/>
        <v>0</v>
      </c>
      <c r="W148" s="4">
        <f t="shared" si="13"/>
        <v>0</v>
      </c>
      <c r="X148" s="4">
        <f t="shared" si="13"/>
        <v>0</v>
      </c>
      <c r="Y148" s="4">
        <f t="shared" si="13"/>
        <v>0</v>
      </c>
      <c r="Z148" s="4">
        <f t="shared" si="13"/>
        <v>0</v>
      </c>
      <c r="AA148" s="4">
        <f t="shared" si="9"/>
        <v>0</v>
      </c>
      <c r="AB148" s="4">
        <f t="shared" si="10"/>
        <v>0</v>
      </c>
    </row>
    <row r="149" spans="1:28" s="10" customFormat="1" ht="15.95" customHeight="1" x14ac:dyDescent="0.2">
      <c r="A149" s="26">
        <v>129</v>
      </c>
      <c r="B149" s="99"/>
      <c r="C149" s="103"/>
      <c r="D149" s="103"/>
      <c r="E149" s="103"/>
      <c r="F149" s="103"/>
      <c r="G149" s="103"/>
      <c r="H149" s="103"/>
      <c r="I149" s="103"/>
      <c r="J149" s="104"/>
      <c r="K149" s="104"/>
      <c r="L149" s="104"/>
      <c r="M149" s="104"/>
      <c r="N149" s="104"/>
      <c r="O149" s="104"/>
      <c r="P149" s="105"/>
      <c r="R149" s="14"/>
      <c r="S149" s="13"/>
      <c r="T149" s="4">
        <f t="shared" ref="T149:T212" si="14">(C149*D149*E149)/1000000</f>
        <v>0</v>
      </c>
      <c r="U149" s="4">
        <f t="shared" ref="U149:Z164" si="15">((((IF($G149=U$20,$G149*$C149,"0"))+(IF($H149=U$20,$H149*$C149,"0"))+(IF($I149=U$20,$I149*$D149,"0"))+(IF($J149=U$20,$J149*$D149,"0")))*$E149)/1000)/U$20</f>
        <v>0</v>
      </c>
      <c r="V149" s="4">
        <f t="shared" si="15"/>
        <v>0</v>
      </c>
      <c r="W149" s="4">
        <f t="shared" si="15"/>
        <v>0</v>
      </c>
      <c r="X149" s="4">
        <f t="shared" si="15"/>
        <v>0</v>
      </c>
      <c r="Y149" s="4">
        <f t="shared" si="15"/>
        <v>0</v>
      </c>
      <c r="Z149" s="4">
        <f t="shared" si="15"/>
        <v>0</v>
      </c>
      <c r="AA149" s="4">
        <f t="shared" si="9"/>
        <v>0</v>
      </c>
      <c r="AB149" s="4">
        <f t="shared" si="10"/>
        <v>0</v>
      </c>
    </row>
    <row r="150" spans="1:28" s="10" customFormat="1" ht="15.95" customHeight="1" x14ac:dyDescent="0.2">
      <c r="A150" s="26">
        <v>130</v>
      </c>
      <c r="B150" s="99"/>
      <c r="C150" s="103"/>
      <c r="D150" s="103"/>
      <c r="E150" s="103"/>
      <c r="F150" s="103"/>
      <c r="G150" s="103"/>
      <c r="H150" s="103"/>
      <c r="I150" s="103"/>
      <c r="J150" s="104"/>
      <c r="K150" s="104"/>
      <c r="L150" s="104"/>
      <c r="M150" s="104"/>
      <c r="N150" s="104"/>
      <c r="O150" s="104"/>
      <c r="P150" s="105"/>
      <c r="R150" s="14"/>
      <c r="S150" s="13"/>
      <c r="T150" s="4">
        <f t="shared" si="14"/>
        <v>0</v>
      </c>
      <c r="U150" s="4">
        <f t="shared" si="15"/>
        <v>0</v>
      </c>
      <c r="V150" s="4">
        <f t="shared" si="15"/>
        <v>0</v>
      </c>
      <c r="W150" s="4">
        <f t="shared" si="15"/>
        <v>0</v>
      </c>
      <c r="X150" s="4">
        <f t="shared" si="15"/>
        <v>0</v>
      </c>
      <c r="Y150" s="4">
        <f t="shared" si="15"/>
        <v>0</v>
      </c>
      <c r="Z150" s="4">
        <f t="shared" si="15"/>
        <v>0</v>
      </c>
      <c r="AA150" s="4">
        <f t="shared" ref="AA150:AA213" si="16">IF(N150="",0,(C150*D150*E150)/1000000)</f>
        <v>0</v>
      </c>
      <c r="AB150" s="4">
        <f t="shared" ref="AB150:AB213" si="17">IF(O150="",0,(C150*D150*E150)/1000000)</f>
        <v>0</v>
      </c>
    </row>
    <row r="151" spans="1:28" s="10" customFormat="1" ht="15.95" customHeight="1" x14ac:dyDescent="0.2">
      <c r="A151" s="26">
        <v>131</v>
      </c>
      <c r="B151" s="99"/>
      <c r="C151" s="103"/>
      <c r="D151" s="103"/>
      <c r="E151" s="103"/>
      <c r="F151" s="103"/>
      <c r="G151" s="103"/>
      <c r="H151" s="103"/>
      <c r="I151" s="103"/>
      <c r="J151" s="104"/>
      <c r="K151" s="104"/>
      <c r="L151" s="104"/>
      <c r="M151" s="104"/>
      <c r="N151" s="104"/>
      <c r="O151" s="104"/>
      <c r="P151" s="105"/>
      <c r="R151" s="14"/>
      <c r="S151" s="13"/>
      <c r="T151" s="4">
        <f t="shared" si="14"/>
        <v>0</v>
      </c>
      <c r="U151" s="4">
        <f t="shared" si="15"/>
        <v>0</v>
      </c>
      <c r="V151" s="4">
        <f t="shared" si="15"/>
        <v>0</v>
      </c>
      <c r="W151" s="4">
        <f t="shared" si="15"/>
        <v>0</v>
      </c>
      <c r="X151" s="4">
        <f t="shared" si="15"/>
        <v>0</v>
      </c>
      <c r="Y151" s="4">
        <f t="shared" si="15"/>
        <v>0</v>
      </c>
      <c r="Z151" s="4">
        <f t="shared" si="15"/>
        <v>0</v>
      </c>
      <c r="AA151" s="4">
        <f t="shared" si="16"/>
        <v>0</v>
      </c>
      <c r="AB151" s="4">
        <f t="shared" si="17"/>
        <v>0</v>
      </c>
    </row>
    <row r="152" spans="1:28" s="10" customFormat="1" ht="15.95" customHeight="1" x14ac:dyDescent="0.2">
      <c r="A152" s="26">
        <v>132</v>
      </c>
      <c r="B152" s="99"/>
      <c r="C152" s="103"/>
      <c r="D152" s="103"/>
      <c r="E152" s="103"/>
      <c r="F152" s="103"/>
      <c r="G152" s="103"/>
      <c r="H152" s="103"/>
      <c r="I152" s="103"/>
      <c r="J152" s="104"/>
      <c r="K152" s="104"/>
      <c r="L152" s="104"/>
      <c r="M152" s="104"/>
      <c r="N152" s="104"/>
      <c r="O152" s="104"/>
      <c r="P152" s="105"/>
      <c r="R152" s="14"/>
      <c r="S152" s="13"/>
      <c r="T152" s="4">
        <f t="shared" si="14"/>
        <v>0</v>
      </c>
      <c r="U152" s="4">
        <f t="shared" si="15"/>
        <v>0</v>
      </c>
      <c r="V152" s="4">
        <f t="shared" si="15"/>
        <v>0</v>
      </c>
      <c r="W152" s="4">
        <f t="shared" si="15"/>
        <v>0</v>
      </c>
      <c r="X152" s="4">
        <f t="shared" si="15"/>
        <v>0</v>
      </c>
      <c r="Y152" s="4">
        <f t="shared" si="15"/>
        <v>0</v>
      </c>
      <c r="Z152" s="4">
        <f t="shared" si="15"/>
        <v>0</v>
      </c>
      <c r="AA152" s="4">
        <f t="shared" si="16"/>
        <v>0</v>
      </c>
      <c r="AB152" s="4">
        <f t="shared" si="17"/>
        <v>0</v>
      </c>
    </row>
    <row r="153" spans="1:28" s="10" customFormat="1" ht="15.95" customHeight="1" x14ac:dyDescent="0.2">
      <c r="A153" s="26">
        <v>133</v>
      </c>
      <c r="B153" s="99"/>
      <c r="C153" s="103"/>
      <c r="D153" s="103"/>
      <c r="E153" s="103"/>
      <c r="F153" s="103"/>
      <c r="G153" s="103"/>
      <c r="H153" s="103"/>
      <c r="I153" s="103"/>
      <c r="J153" s="104"/>
      <c r="K153" s="104"/>
      <c r="L153" s="104"/>
      <c r="M153" s="104"/>
      <c r="N153" s="104"/>
      <c r="O153" s="104"/>
      <c r="P153" s="105"/>
      <c r="R153" s="14"/>
      <c r="S153" s="13"/>
      <c r="T153" s="4">
        <f t="shared" si="14"/>
        <v>0</v>
      </c>
      <c r="U153" s="4">
        <f t="shared" si="15"/>
        <v>0</v>
      </c>
      <c r="V153" s="4">
        <f t="shared" si="15"/>
        <v>0</v>
      </c>
      <c r="W153" s="4">
        <f t="shared" si="15"/>
        <v>0</v>
      </c>
      <c r="X153" s="4">
        <f t="shared" si="15"/>
        <v>0</v>
      </c>
      <c r="Y153" s="4">
        <f t="shared" si="15"/>
        <v>0</v>
      </c>
      <c r="Z153" s="4">
        <f t="shared" si="15"/>
        <v>0</v>
      </c>
      <c r="AA153" s="4">
        <f t="shared" si="16"/>
        <v>0</v>
      </c>
      <c r="AB153" s="4">
        <f t="shared" si="17"/>
        <v>0</v>
      </c>
    </row>
    <row r="154" spans="1:28" s="10" customFormat="1" ht="15.95" customHeight="1" x14ac:dyDescent="0.2">
      <c r="A154" s="26">
        <v>134</v>
      </c>
      <c r="B154" s="99"/>
      <c r="C154" s="103"/>
      <c r="D154" s="103"/>
      <c r="E154" s="103"/>
      <c r="F154" s="103"/>
      <c r="G154" s="103"/>
      <c r="H154" s="103"/>
      <c r="I154" s="103"/>
      <c r="J154" s="104"/>
      <c r="K154" s="104"/>
      <c r="L154" s="104"/>
      <c r="M154" s="104"/>
      <c r="N154" s="104"/>
      <c r="O154" s="104"/>
      <c r="P154" s="105"/>
      <c r="R154" s="14"/>
      <c r="S154" s="13"/>
      <c r="T154" s="4">
        <f t="shared" si="14"/>
        <v>0</v>
      </c>
      <c r="U154" s="4">
        <f t="shared" si="15"/>
        <v>0</v>
      </c>
      <c r="V154" s="4">
        <f t="shared" si="15"/>
        <v>0</v>
      </c>
      <c r="W154" s="4">
        <f t="shared" si="15"/>
        <v>0</v>
      </c>
      <c r="X154" s="4">
        <f t="shared" si="15"/>
        <v>0</v>
      </c>
      <c r="Y154" s="4">
        <f t="shared" si="15"/>
        <v>0</v>
      </c>
      <c r="Z154" s="4">
        <f t="shared" si="15"/>
        <v>0</v>
      </c>
      <c r="AA154" s="4">
        <f t="shared" si="16"/>
        <v>0</v>
      </c>
      <c r="AB154" s="4">
        <f t="shared" si="17"/>
        <v>0</v>
      </c>
    </row>
    <row r="155" spans="1:28" s="10" customFormat="1" ht="15.95" customHeight="1" x14ac:dyDescent="0.2">
      <c r="A155" s="26">
        <v>135</v>
      </c>
      <c r="B155" s="99"/>
      <c r="C155" s="103"/>
      <c r="D155" s="103"/>
      <c r="E155" s="103"/>
      <c r="F155" s="103"/>
      <c r="G155" s="103"/>
      <c r="H155" s="103"/>
      <c r="I155" s="103"/>
      <c r="J155" s="104"/>
      <c r="K155" s="104"/>
      <c r="L155" s="104"/>
      <c r="M155" s="104"/>
      <c r="N155" s="104"/>
      <c r="O155" s="104"/>
      <c r="P155" s="105"/>
      <c r="R155" s="14"/>
      <c r="S155" s="13"/>
      <c r="T155" s="4">
        <f t="shared" si="14"/>
        <v>0</v>
      </c>
      <c r="U155" s="4">
        <f t="shared" si="15"/>
        <v>0</v>
      </c>
      <c r="V155" s="4">
        <f t="shared" si="15"/>
        <v>0</v>
      </c>
      <c r="W155" s="4">
        <f t="shared" si="15"/>
        <v>0</v>
      </c>
      <c r="X155" s="4">
        <f t="shared" si="15"/>
        <v>0</v>
      </c>
      <c r="Y155" s="4">
        <f t="shared" si="15"/>
        <v>0</v>
      </c>
      <c r="Z155" s="4">
        <f t="shared" si="15"/>
        <v>0</v>
      </c>
      <c r="AA155" s="4">
        <f t="shared" si="16"/>
        <v>0</v>
      </c>
      <c r="AB155" s="4">
        <f t="shared" si="17"/>
        <v>0</v>
      </c>
    </row>
    <row r="156" spans="1:28" s="10" customFormat="1" ht="15.95" customHeight="1" x14ac:dyDescent="0.2">
      <c r="A156" s="26">
        <v>136</v>
      </c>
      <c r="B156" s="99"/>
      <c r="C156" s="103"/>
      <c r="D156" s="103"/>
      <c r="E156" s="103"/>
      <c r="F156" s="103"/>
      <c r="G156" s="103"/>
      <c r="H156" s="103"/>
      <c r="I156" s="103"/>
      <c r="J156" s="104"/>
      <c r="K156" s="104"/>
      <c r="L156" s="104"/>
      <c r="M156" s="104"/>
      <c r="N156" s="104"/>
      <c r="O156" s="104"/>
      <c r="P156" s="105"/>
      <c r="R156" s="14"/>
      <c r="S156" s="13"/>
      <c r="T156" s="4">
        <f t="shared" si="14"/>
        <v>0</v>
      </c>
      <c r="U156" s="4">
        <f t="shared" si="15"/>
        <v>0</v>
      </c>
      <c r="V156" s="4">
        <f t="shared" si="15"/>
        <v>0</v>
      </c>
      <c r="W156" s="4">
        <f t="shared" si="15"/>
        <v>0</v>
      </c>
      <c r="X156" s="4">
        <f t="shared" si="15"/>
        <v>0</v>
      </c>
      <c r="Y156" s="4">
        <f t="shared" si="15"/>
        <v>0</v>
      </c>
      <c r="Z156" s="4">
        <f t="shared" si="15"/>
        <v>0</v>
      </c>
      <c r="AA156" s="4">
        <f t="shared" si="16"/>
        <v>0</v>
      </c>
      <c r="AB156" s="4">
        <f t="shared" si="17"/>
        <v>0</v>
      </c>
    </row>
    <row r="157" spans="1:28" s="10" customFormat="1" ht="15.95" customHeight="1" x14ac:dyDescent="0.2">
      <c r="A157" s="26">
        <v>137</v>
      </c>
      <c r="B157" s="99"/>
      <c r="C157" s="103"/>
      <c r="D157" s="103"/>
      <c r="E157" s="103"/>
      <c r="F157" s="103"/>
      <c r="G157" s="103"/>
      <c r="H157" s="103"/>
      <c r="I157" s="103"/>
      <c r="J157" s="104"/>
      <c r="K157" s="104"/>
      <c r="L157" s="104"/>
      <c r="M157" s="104"/>
      <c r="N157" s="104"/>
      <c r="O157" s="104"/>
      <c r="P157" s="105"/>
      <c r="R157" s="14"/>
      <c r="S157" s="13"/>
      <c r="T157" s="4">
        <f t="shared" si="14"/>
        <v>0</v>
      </c>
      <c r="U157" s="4">
        <f t="shared" si="15"/>
        <v>0</v>
      </c>
      <c r="V157" s="4">
        <f t="shared" si="15"/>
        <v>0</v>
      </c>
      <c r="W157" s="4">
        <f t="shared" si="15"/>
        <v>0</v>
      </c>
      <c r="X157" s="4">
        <f t="shared" si="15"/>
        <v>0</v>
      </c>
      <c r="Y157" s="4">
        <f t="shared" si="15"/>
        <v>0</v>
      </c>
      <c r="Z157" s="4">
        <f t="shared" si="15"/>
        <v>0</v>
      </c>
      <c r="AA157" s="4">
        <f t="shared" si="16"/>
        <v>0</v>
      </c>
      <c r="AB157" s="4">
        <f t="shared" si="17"/>
        <v>0</v>
      </c>
    </row>
    <row r="158" spans="1:28" s="10" customFormat="1" ht="15.95" customHeight="1" x14ac:dyDescent="0.2">
      <c r="A158" s="26">
        <v>138</v>
      </c>
      <c r="B158" s="99"/>
      <c r="C158" s="103"/>
      <c r="D158" s="103"/>
      <c r="E158" s="103"/>
      <c r="F158" s="103"/>
      <c r="G158" s="103"/>
      <c r="H158" s="103"/>
      <c r="I158" s="103"/>
      <c r="J158" s="104"/>
      <c r="K158" s="104"/>
      <c r="L158" s="104"/>
      <c r="M158" s="104"/>
      <c r="N158" s="104"/>
      <c r="O158" s="104"/>
      <c r="P158" s="105"/>
      <c r="R158" s="14"/>
      <c r="S158" s="13"/>
      <c r="T158" s="4">
        <f t="shared" si="14"/>
        <v>0</v>
      </c>
      <c r="U158" s="4">
        <f t="shared" si="15"/>
        <v>0</v>
      </c>
      <c r="V158" s="4">
        <f t="shared" si="15"/>
        <v>0</v>
      </c>
      <c r="W158" s="4">
        <f t="shared" si="15"/>
        <v>0</v>
      </c>
      <c r="X158" s="4">
        <f t="shared" si="15"/>
        <v>0</v>
      </c>
      <c r="Y158" s="4">
        <f t="shared" si="15"/>
        <v>0</v>
      </c>
      <c r="Z158" s="4">
        <f t="shared" si="15"/>
        <v>0</v>
      </c>
      <c r="AA158" s="4">
        <f t="shared" si="16"/>
        <v>0</v>
      </c>
      <c r="AB158" s="4">
        <f t="shared" si="17"/>
        <v>0</v>
      </c>
    </row>
    <row r="159" spans="1:28" s="10" customFormat="1" ht="15.95" customHeight="1" x14ac:dyDescent="0.2">
      <c r="A159" s="26">
        <v>139</v>
      </c>
      <c r="B159" s="99"/>
      <c r="C159" s="103"/>
      <c r="D159" s="103"/>
      <c r="E159" s="103"/>
      <c r="F159" s="103"/>
      <c r="G159" s="103"/>
      <c r="H159" s="103"/>
      <c r="I159" s="103"/>
      <c r="J159" s="104"/>
      <c r="K159" s="104"/>
      <c r="L159" s="104"/>
      <c r="M159" s="104"/>
      <c r="N159" s="104"/>
      <c r="O159" s="104"/>
      <c r="P159" s="105"/>
      <c r="R159" s="14"/>
      <c r="S159" s="13"/>
      <c r="T159" s="4">
        <f t="shared" si="14"/>
        <v>0</v>
      </c>
      <c r="U159" s="4">
        <f t="shared" si="15"/>
        <v>0</v>
      </c>
      <c r="V159" s="4">
        <f t="shared" si="15"/>
        <v>0</v>
      </c>
      <c r="W159" s="4">
        <f t="shared" si="15"/>
        <v>0</v>
      </c>
      <c r="X159" s="4">
        <f t="shared" si="15"/>
        <v>0</v>
      </c>
      <c r="Y159" s="4">
        <f t="shared" si="15"/>
        <v>0</v>
      </c>
      <c r="Z159" s="4">
        <f t="shared" si="15"/>
        <v>0</v>
      </c>
      <c r="AA159" s="4">
        <f t="shared" si="16"/>
        <v>0</v>
      </c>
      <c r="AB159" s="4">
        <f t="shared" si="17"/>
        <v>0</v>
      </c>
    </row>
    <row r="160" spans="1:28" s="10" customFormat="1" ht="15.95" customHeight="1" x14ac:dyDescent="0.2">
      <c r="A160" s="26">
        <v>140</v>
      </c>
      <c r="B160" s="99"/>
      <c r="C160" s="103"/>
      <c r="D160" s="103"/>
      <c r="E160" s="103"/>
      <c r="F160" s="103"/>
      <c r="G160" s="103"/>
      <c r="H160" s="103"/>
      <c r="I160" s="103"/>
      <c r="J160" s="104"/>
      <c r="K160" s="104"/>
      <c r="L160" s="104"/>
      <c r="M160" s="104"/>
      <c r="N160" s="104"/>
      <c r="O160" s="104"/>
      <c r="P160" s="105"/>
      <c r="R160" s="14"/>
      <c r="S160" s="13"/>
      <c r="T160" s="4">
        <f t="shared" si="14"/>
        <v>0</v>
      </c>
      <c r="U160" s="4">
        <f t="shared" si="15"/>
        <v>0</v>
      </c>
      <c r="V160" s="4">
        <f t="shared" si="15"/>
        <v>0</v>
      </c>
      <c r="W160" s="4">
        <f t="shared" si="15"/>
        <v>0</v>
      </c>
      <c r="X160" s="4">
        <f t="shared" si="15"/>
        <v>0</v>
      </c>
      <c r="Y160" s="4">
        <f t="shared" si="15"/>
        <v>0</v>
      </c>
      <c r="Z160" s="4">
        <f t="shared" si="15"/>
        <v>0</v>
      </c>
      <c r="AA160" s="4">
        <f t="shared" si="16"/>
        <v>0</v>
      </c>
      <c r="AB160" s="4">
        <f t="shared" si="17"/>
        <v>0</v>
      </c>
    </row>
    <row r="161" spans="1:28" s="10" customFormat="1" ht="15.95" customHeight="1" x14ac:dyDescent="0.2">
      <c r="A161" s="26">
        <v>141</v>
      </c>
      <c r="B161" s="99"/>
      <c r="C161" s="103"/>
      <c r="D161" s="103"/>
      <c r="E161" s="103"/>
      <c r="F161" s="103"/>
      <c r="G161" s="103"/>
      <c r="H161" s="103"/>
      <c r="I161" s="103"/>
      <c r="J161" s="104"/>
      <c r="K161" s="104"/>
      <c r="L161" s="104"/>
      <c r="M161" s="104"/>
      <c r="N161" s="104"/>
      <c r="O161" s="104"/>
      <c r="P161" s="105"/>
      <c r="R161" s="14"/>
      <c r="S161" s="13"/>
      <c r="T161" s="4">
        <f t="shared" si="14"/>
        <v>0</v>
      </c>
      <c r="U161" s="4">
        <f t="shared" si="15"/>
        <v>0</v>
      </c>
      <c r="V161" s="4">
        <f t="shared" si="15"/>
        <v>0</v>
      </c>
      <c r="W161" s="4">
        <f t="shared" si="15"/>
        <v>0</v>
      </c>
      <c r="X161" s="4">
        <f t="shared" si="15"/>
        <v>0</v>
      </c>
      <c r="Y161" s="4">
        <f t="shared" si="15"/>
        <v>0</v>
      </c>
      <c r="Z161" s="4">
        <f t="shared" si="15"/>
        <v>0</v>
      </c>
      <c r="AA161" s="4">
        <f t="shared" si="16"/>
        <v>0</v>
      </c>
      <c r="AB161" s="4">
        <f t="shared" si="17"/>
        <v>0</v>
      </c>
    </row>
    <row r="162" spans="1:28" s="10" customFormat="1" ht="15.95" customHeight="1" x14ac:dyDescent="0.2">
      <c r="A162" s="26">
        <v>142</v>
      </c>
      <c r="B162" s="99"/>
      <c r="C162" s="103"/>
      <c r="D162" s="103"/>
      <c r="E162" s="103"/>
      <c r="F162" s="103"/>
      <c r="G162" s="103"/>
      <c r="H162" s="103"/>
      <c r="I162" s="103"/>
      <c r="J162" s="104"/>
      <c r="K162" s="104"/>
      <c r="L162" s="104"/>
      <c r="M162" s="104"/>
      <c r="N162" s="104"/>
      <c r="O162" s="104"/>
      <c r="P162" s="105"/>
      <c r="R162" s="14"/>
      <c r="S162" s="13"/>
      <c r="T162" s="4">
        <f t="shared" si="14"/>
        <v>0</v>
      </c>
      <c r="U162" s="4">
        <f t="shared" si="15"/>
        <v>0</v>
      </c>
      <c r="V162" s="4">
        <f t="shared" si="15"/>
        <v>0</v>
      </c>
      <c r="W162" s="4">
        <f t="shared" si="15"/>
        <v>0</v>
      </c>
      <c r="X162" s="4">
        <f t="shared" si="15"/>
        <v>0</v>
      </c>
      <c r="Y162" s="4">
        <f t="shared" si="15"/>
        <v>0</v>
      </c>
      <c r="Z162" s="4">
        <f t="shared" si="15"/>
        <v>0</v>
      </c>
      <c r="AA162" s="4">
        <f t="shared" si="16"/>
        <v>0</v>
      </c>
      <c r="AB162" s="4">
        <f t="shared" si="17"/>
        <v>0</v>
      </c>
    </row>
    <row r="163" spans="1:28" s="10" customFormat="1" ht="15.95" customHeight="1" x14ac:dyDescent="0.2">
      <c r="A163" s="26">
        <v>143</v>
      </c>
      <c r="B163" s="99"/>
      <c r="C163" s="103"/>
      <c r="D163" s="103"/>
      <c r="E163" s="103"/>
      <c r="F163" s="103"/>
      <c r="G163" s="103"/>
      <c r="H163" s="103"/>
      <c r="I163" s="103"/>
      <c r="J163" s="104"/>
      <c r="K163" s="104"/>
      <c r="L163" s="104"/>
      <c r="M163" s="104"/>
      <c r="N163" s="104"/>
      <c r="O163" s="104"/>
      <c r="P163" s="105"/>
      <c r="R163" s="14"/>
      <c r="S163" s="13"/>
      <c r="T163" s="4">
        <f t="shared" si="14"/>
        <v>0</v>
      </c>
      <c r="U163" s="4">
        <f t="shared" si="15"/>
        <v>0</v>
      </c>
      <c r="V163" s="4">
        <f t="shared" si="15"/>
        <v>0</v>
      </c>
      <c r="W163" s="4">
        <f t="shared" si="15"/>
        <v>0</v>
      </c>
      <c r="X163" s="4">
        <f t="shared" si="15"/>
        <v>0</v>
      </c>
      <c r="Y163" s="4">
        <f t="shared" si="15"/>
        <v>0</v>
      </c>
      <c r="Z163" s="4">
        <f t="shared" si="15"/>
        <v>0</v>
      </c>
      <c r="AA163" s="4">
        <f t="shared" si="16"/>
        <v>0</v>
      </c>
      <c r="AB163" s="4">
        <f t="shared" si="17"/>
        <v>0</v>
      </c>
    </row>
    <row r="164" spans="1:28" s="10" customFormat="1" ht="15.95" customHeight="1" x14ac:dyDescent="0.2">
      <c r="A164" s="26">
        <v>144</v>
      </c>
      <c r="B164" s="99"/>
      <c r="C164" s="103"/>
      <c r="D164" s="103"/>
      <c r="E164" s="103"/>
      <c r="F164" s="103"/>
      <c r="G164" s="103"/>
      <c r="H164" s="103"/>
      <c r="I164" s="103"/>
      <c r="J164" s="104"/>
      <c r="K164" s="104"/>
      <c r="L164" s="104"/>
      <c r="M164" s="104"/>
      <c r="N164" s="104"/>
      <c r="O164" s="104"/>
      <c r="P164" s="105"/>
      <c r="R164" s="14"/>
      <c r="S164" s="13"/>
      <c r="T164" s="4">
        <f t="shared" si="14"/>
        <v>0</v>
      </c>
      <c r="U164" s="4">
        <f t="shared" si="15"/>
        <v>0</v>
      </c>
      <c r="V164" s="4">
        <f t="shared" si="15"/>
        <v>0</v>
      </c>
      <c r="W164" s="4">
        <f t="shared" si="15"/>
        <v>0</v>
      </c>
      <c r="X164" s="4">
        <f t="shared" si="15"/>
        <v>0</v>
      </c>
      <c r="Y164" s="4">
        <f t="shared" si="15"/>
        <v>0</v>
      </c>
      <c r="Z164" s="4">
        <f t="shared" si="15"/>
        <v>0</v>
      </c>
      <c r="AA164" s="4">
        <f t="shared" si="16"/>
        <v>0</v>
      </c>
      <c r="AB164" s="4">
        <f t="shared" si="17"/>
        <v>0</v>
      </c>
    </row>
    <row r="165" spans="1:28" s="10" customFormat="1" ht="15.95" customHeight="1" x14ac:dyDescent="0.2">
      <c r="A165" s="26">
        <v>145</v>
      </c>
      <c r="B165" s="99"/>
      <c r="C165" s="103"/>
      <c r="D165" s="103"/>
      <c r="E165" s="103"/>
      <c r="F165" s="103"/>
      <c r="G165" s="103"/>
      <c r="H165" s="103"/>
      <c r="I165" s="103"/>
      <c r="J165" s="104"/>
      <c r="K165" s="104"/>
      <c r="L165" s="104"/>
      <c r="M165" s="104"/>
      <c r="N165" s="104"/>
      <c r="O165" s="104"/>
      <c r="P165" s="105"/>
      <c r="R165" s="14"/>
      <c r="S165" s="13"/>
      <c r="T165" s="4">
        <f t="shared" si="14"/>
        <v>0</v>
      </c>
      <c r="U165" s="4">
        <f t="shared" ref="U165:Z180" si="18">((((IF($G165=U$20,$G165*$C165,"0"))+(IF($H165=U$20,$H165*$C165,"0"))+(IF($I165=U$20,$I165*$D165,"0"))+(IF($J165=U$20,$J165*$D165,"0")))*$E165)/1000)/U$20</f>
        <v>0</v>
      </c>
      <c r="V165" s="4">
        <f t="shared" si="18"/>
        <v>0</v>
      </c>
      <c r="W165" s="4">
        <f t="shared" si="18"/>
        <v>0</v>
      </c>
      <c r="X165" s="4">
        <f t="shared" si="18"/>
        <v>0</v>
      </c>
      <c r="Y165" s="4">
        <f t="shared" si="18"/>
        <v>0</v>
      </c>
      <c r="Z165" s="4">
        <f t="shared" si="18"/>
        <v>0</v>
      </c>
      <c r="AA165" s="4">
        <f t="shared" si="16"/>
        <v>0</v>
      </c>
      <c r="AB165" s="4">
        <f t="shared" si="17"/>
        <v>0</v>
      </c>
    </row>
    <row r="166" spans="1:28" s="10" customFormat="1" ht="15.95" customHeight="1" x14ac:dyDescent="0.2">
      <c r="A166" s="26">
        <v>146</v>
      </c>
      <c r="B166" s="99"/>
      <c r="C166" s="103"/>
      <c r="D166" s="103"/>
      <c r="E166" s="103"/>
      <c r="F166" s="103"/>
      <c r="G166" s="103"/>
      <c r="H166" s="103"/>
      <c r="I166" s="103"/>
      <c r="J166" s="104"/>
      <c r="K166" s="104"/>
      <c r="L166" s="104"/>
      <c r="M166" s="104"/>
      <c r="N166" s="104"/>
      <c r="O166" s="104"/>
      <c r="P166" s="105"/>
      <c r="R166" s="14"/>
      <c r="S166" s="13"/>
      <c r="T166" s="4">
        <f t="shared" si="14"/>
        <v>0</v>
      </c>
      <c r="U166" s="4">
        <f t="shared" si="18"/>
        <v>0</v>
      </c>
      <c r="V166" s="4">
        <f t="shared" si="18"/>
        <v>0</v>
      </c>
      <c r="W166" s="4">
        <f t="shared" si="18"/>
        <v>0</v>
      </c>
      <c r="X166" s="4">
        <f t="shared" si="18"/>
        <v>0</v>
      </c>
      <c r="Y166" s="4">
        <f t="shared" si="18"/>
        <v>0</v>
      </c>
      <c r="Z166" s="4">
        <f t="shared" si="18"/>
        <v>0</v>
      </c>
      <c r="AA166" s="4">
        <f t="shared" si="16"/>
        <v>0</v>
      </c>
      <c r="AB166" s="4">
        <f t="shared" si="17"/>
        <v>0</v>
      </c>
    </row>
    <row r="167" spans="1:28" s="10" customFormat="1" ht="15.95" customHeight="1" x14ac:dyDescent="0.2">
      <c r="A167" s="26">
        <v>147</v>
      </c>
      <c r="B167" s="99"/>
      <c r="C167" s="103"/>
      <c r="D167" s="103"/>
      <c r="E167" s="103"/>
      <c r="F167" s="103"/>
      <c r="G167" s="103"/>
      <c r="H167" s="103"/>
      <c r="I167" s="103"/>
      <c r="J167" s="104"/>
      <c r="K167" s="104"/>
      <c r="L167" s="104"/>
      <c r="M167" s="104"/>
      <c r="N167" s="104"/>
      <c r="O167" s="104"/>
      <c r="P167" s="105"/>
      <c r="R167" s="14"/>
      <c r="S167" s="13"/>
      <c r="T167" s="4">
        <f t="shared" si="14"/>
        <v>0</v>
      </c>
      <c r="U167" s="4">
        <f t="shared" si="18"/>
        <v>0</v>
      </c>
      <c r="V167" s="4">
        <f t="shared" si="18"/>
        <v>0</v>
      </c>
      <c r="W167" s="4">
        <f t="shared" si="18"/>
        <v>0</v>
      </c>
      <c r="X167" s="4">
        <f t="shared" si="18"/>
        <v>0</v>
      </c>
      <c r="Y167" s="4">
        <f t="shared" si="18"/>
        <v>0</v>
      </c>
      <c r="Z167" s="4">
        <f t="shared" si="18"/>
        <v>0</v>
      </c>
      <c r="AA167" s="4">
        <f t="shared" si="16"/>
        <v>0</v>
      </c>
      <c r="AB167" s="4">
        <f t="shared" si="17"/>
        <v>0</v>
      </c>
    </row>
    <row r="168" spans="1:28" s="10" customFormat="1" ht="15.95" customHeight="1" x14ac:dyDescent="0.2">
      <c r="A168" s="26">
        <v>148</v>
      </c>
      <c r="B168" s="99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4"/>
      <c r="N168" s="104"/>
      <c r="O168" s="104"/>
      <c r="P168" s="105"/>
      <c r="R168" s="14"/>
      <c r="S168" s="13"/>
      <c r="T168" s="4">
        <f t="shared" si="14"/>
        <v>0</v>
      </c>
      <c r="U168" s="4">
        <f t="shared" si="18"/>
        <v>0</v>
      </c>
      <c r="V168" s="4">
        <f t="shared" si="18"/>
        <v>0</v>
      </c>
      <c r="W168" s="4">
        <f t="shared" si="18"/>
        <v>0</v>
      </c>
      <c r="X168" s="4">
        <f t="shared" si="18"/>
        <v>0</v>
      </c>
      <c r="Y168" s="4">
        <f t="shared" si="18"/>
        <v>0</v>
      </c>
      <c r="Z168" s="4">
        <f t="shared" si="18"/>
        <v>0</v>
      </c>
      <c r="AA168" s="4">
        <f t="shared" si="16"/>
        <v>0</v>
      </c>
      <c r="AB168" s="4">
        <f t="shared" si="17"/>
        <v>0</v>
      </c>
    </row>
    <row r="169" spans="1:28" s="10" customFormat="1" ht="15.95" customHeight="1" x14ac:dyDescent="0.2">
      <c r="A169" s="26">
        <v>149</v>
      </c>
      <c r="B169" s="99"/>
      <c r="C169" s="103"/>
      <c r="D169" s="103"/>
      <c r="E169" s="103"/>
      <c r="F169" s="103"/>
      <c r="G169" s="103"/>
      <c r="H169" s="103"/>
      <c r="I169" s="103"/>
      <c r="J169" s="104"/>
      <c r="K169" s="104"/>
      <c r="L169" s="104"/>
      <c r="M169" s="104"/>
      <c r="N169" s="104"/>
      <c r="O169" s="104"/>
      <c r="P169" s="105"/>
      <c r="R169" s="14"/>
      <c r="S169" s="13"/>
      <c r="T169" s="4">
        <f t="shared" si="14"/>
        <v>0</v>
      </c>
      <c r="U169" s="4">
        <f t="shared" si="18"/>
        <v>0</v>
      </c>
      <c r="V169" s="4">
        <f t="shared" si="18"/>
        <v>0</v>
      </c>
      <c r="W169" s="4">
        <f t="shared" si="18"/>
        <v>0</v>
      </c>
      <c r="X169" s="4">
        <f t="shared" si="18"/>
        <v>0</v>
      </c>
      <c r="Y169" s="4">
        <f t="shared" si="18"/>
        <v>0</v>
      </c>
      <c r="Z169" s="4">
        <f t="shared" si="18"/>
        <v>0</v>
      </c>
      <c r="AA169" s="4">
        <f t="shared" si="16"/>
        <v>0</v>
      </c>
      <c r="AB169" s="4">
        <f t="shared" si="17"/>
        <v>0</v>
      </c>
    </row>
    <row r="170" spans="1:28" s="10" customFormat="1" ht="15.95" customHeight="1" x14ac:dyDescent="0.2">
      <c r="A170" s="26">
        <v>150</v>
      </c>
      <c r="B170" s="99"/>
      <c r="C170" s="103"/>
      <c r="D170" s="103"/>
      <c r="E170" s="103"/>
      <c r="F170" s="103"/>
      <c r="G170" s="103"/>
      <c r="H170" s="103"/>
      <c r="I170" s="103"/>
      <c r="J170" s="104"/>
      <c r="K170" s="104"/>
      <c r="L170" s="104"/>
      <c r="M170" s="104"/>
      <c r="N170" s="104"/>
      <c r="O170" s="104"/>
      <c r="P170" s="105"/>
      <c r="R170" s="14"/>
      <c r="S170" s="13"/>
      <c r="T170" s="4">
        <f t="shared" si="14"/>
        <v>0</v>
      </c>
      <c r="U170" s="4">
        <f t="shared" si="18"/>
        <v>0</v>
      </c>
      <c r="V170" s="4">
        <f t="shared" si="18"/>
        <v>0</v>
      </c>
      <c r="W170" s="4">
        <f t="shared" si="18"/>
        <v>0</v>
      </c>
      <c r="X170" s="4">
        <f t="shared" si="18"/>
        <v>0</v>
      </c>
      <c r="Y170" s="4">
        <f t="shared" si="18"/>
        <v>0</v>
      </c>
      <c r="Z170" s="4">
        <f t="shared" si="18"/>
        <v>0</v>
      </c>
      <c r="AA170" s="4">
        <f t="shared" si="16"/>
        <v>0</v>
      </c>
      <c r="AB170" s="4">
        <f t="shared" si="17"/>
        <v>0</v>
      </c>
    </row>
    <row r="171" spans="1:28" s="10" customFormat="1" ht="15.95" customHeight="1" x14ac:dyDescent="0.2">
      <c r="A171" s="26">
        <v>151</v>
      </c>
      <c r="B171" s="99"/>
      <c r="C171" s="103"/>
      <c r="D171" s="103"/>
      <c r="E171" s="103"/>
      <c r="F171" s="103"/>
      <c r="G171" s="103"/>
      <c r="H171" s="103"/>
      <c r="I171" s="103"/>
      <c r="J171" s="104"/>
      <c r="K171" s="104"/>
      <c r="L171" s="104"/>
      <c r="M171" s="104"/>
      <c r="N171" s="104"/>
      <c r="O171" s="104"/>
      <c r="P171" s="105"/>
      <c r="R171" s="14"/>
      <c r="S171" s="13"/>
      <c r="T171" s="4">
        <f t="shared" si="14"/>
        <v>0</v>
      </c>
      <c r="U171" s="4">
        <f t="shared" si="18"/>
        <v>0</v>
      </c>
      <c r="V171" s="4">
        <f t="shared" si="18"/>
        <v>0</v>
      </c>
      <c r="W171" s="4">
        <f t="shared" si="18"/>
        <v>0</v>
      </c>
      <c r="X171" s="4">
        <f t="shared" si="18"/>
        <v>0</v>
      </c>
      <c r="Y171" s="4">
        <f t="shared" si="18"/>
        <v>0</v>
      </c>
      <c r="Z171" s="4">
        <f t="shared" si="18"/>
        <v>0</v>
      </c>
      <c r="AA171" s="4">
        <f t="shared" si="16"/>
        <v>0</v>
      </c>
      <c r="AB171" s="4">
        <f t="shared" si="17"/>
        <v>0</v>
      </c>
    </row>
    <row r="172" spans="1:28" s="10" customFormat="1" ht="15.95" customHeight="1" x14ac:dyDescent="0.2">
      <c r="A172" s="26">
        <v>152</v>
      </c>
      <c r="B172" s="99"/>
      <c r="C172" s="103"/>
      <c r="D172" s="103"/>
      <c r="E172" s="103"/>
      <c r="F172" s="103"/>
      <c r="G172" s="103"/>
      <c r="H172" s="103"/>
      <c r="I172" s="103"/>
      <c r="J172" s="104"/>
      <c r="K172" s="104"/>
      <c r="L172" s="104"/>
      <c r="M172" s="104"/>
      <c r="N172" s="104"/>
      <c r="O172" s="104"/>
      <c r="P172" s="105"/>
      <c r="R172" s="14"/>
      <c r="S172" s="13"/>
      <c r="T172" s="4">
        <f t="shared" si="14"/>
        <v>0</v>
      </c>
      <c r="U172" s="4">
        <f t="shared" si="18"/>
        <v>0</v>
      </c>
      <c r="V172" s="4">
        <f t="shared" si="18"/>
        <v>0</v>
      </c>
      <c r="W172" s="4">
        <f t="shared" si="18"/>
        <v>0</v>
      </c>
      <c r="X172" s="4">
        <f t="shared" si="18"/>
        <v>0</v>
      </c>
      <c r="Y172" s="4">
        <f t="shared" si="18"/>
        <v>0</v>
      </c>
      <c r="Z172" s="4">
        <f t="shared" si="18"/>
        <v>0</v>
      </c>
      <c r="AA172" s="4">
        <f t="shared" si="16"/>
        <v>0</v>
      </c>
      <c r="AB172" s="4">
        <f t="shared" si="17"/>
        <v>0</v>
      </c>
    </row>
    <row r="173" spans="1:28" s="10" customFormat="1" ht="15.95" customHeight="1" x14ac:dyDescent="0.2">
      <c r="A173" s="26">
        <v>153</v>
      </c>
      <c r="B173" s="99"/>
      <c r="C173" s="103"/>
      <c r="D173" s="103"/>
      <c r="E173" s="103"/>
      <c r="F173" s="103"/>
      <c r="G173" s="103"/>
      <c r="H173" s="103"/>
      <c r="I173" s="103"/>
      <c r="J173" s="104"/>
      <c r="K173" s="104"/>
      <c r="L173" s="104"/>
      <c r="M173" s="104"/>
      <c r="N173" s="104"/>
      <c r="O173" s="104"/>
      <c r="P173" s="105"/>
      <c r="R173" s="14"/>
      <c r="S173" s="13"/>
      <c r="T173" s="4">
        <f t="shared" si="14"/>
        <v>0</v>
      </c>
      <c r="U173" s="4">
        <f t="shared" si="18"/>
        <v>0</v>
      </c>
      <c r="V173" s="4">
        <f t="shared" si="18"/>
        <v>0</v>
      </c>
      <c r="W173" s="4">
        <f t="shared" si="18"/>
        <v>0</v>
      </c>
      <c r="X173" s="4">
        <f t="shared" si="18"/>
        <v>0</v>
      </c>
      <c r="Y173" s="4">
        <f t="shared" si="18"/>
        <v>0</v>
      </c>
      <c r="Z173" s="4">
        <f t="shared" si="18"/>
        <v>0</v>
      </c>
      <c r="AA173" s="4">
        <f t="shared" si="16"/>
        <v>0</v>
      </c>
      <c r="AB173" s="4">
        <f t="shared" si="17"/>
        <v>0</v>
      </c>
    </row>
    <row r="174" spans="1:28" s="10" customFormat="1" ht="15.95" customHeight="1" x14ac:dyDescent="0.2">
      <c r="A174" s="26">
        <v>154</v>
      </c>
      <c r="B174" s="99"/>
      <c r="C174" s="103"/>
      <c r="D174" s="103"/>
      <c r="E174" s="103"/>
      <c r="F174" s="103"/>
      <c r="G174" s="103"/>
      <c r="H174" s="103"/>
      <c r="I174" s="103"/>
      <c r="J174" s="104"/>
      <c r="K174" s="104"/>
      <c r="L174" s="104"/>
      <c r="M174" s="104"/>
      <c r="N174" s="104"/>
      <c r="O174" s="104"/>
      <c r="P174" s="105"/>
      <c r="R174" s="14"/>
      <c r="S174" s="13"/>
      <c r="T174" s="4">
        <f t="shared" si="14"/>
        <v>0</v>
      </c>
      <c r="U174" s="4">
        <f t="shared" si="18"/>
        <v>0</v>
      </c>
      <c r="V174" s="4">
        <f t="shared" si="18"/>
        <v>0</v>
      </c>
      <c r="W174" s="4">
        <f t="shared" si="18"/>
        <v>0</v>
      </c>
      <c r="X174" s="4">
        <f t="shared" si="18"/>
        <v>0</v>
      </c>
      <c r="Y174" s="4">
        <f t="shared" si="18"/>
        <v>0</v>
      </c>
      <c r="Z174" s="4">
        <f t="shared" si="18"/>
        <v>0</v>
      </c>
      <c r="AA174" s="4">
        <f t="shared" si="16"/>
        <v>0</v>
      </c>
      <c r="AB174" s="4">
        <f t="shared" si="17"/>
        <v>0</v>
      </c>
    </row>
    <row r="175" spans="1:28" s="10" customFormat="1" ht="15.95" customHeight="1" x14ac:dyDescent="0.2">
      <c r="A175" s="26">
        <v>155</v>
      </c>
      <c r="B175" s="99"/>
      <c r="C175" s="103"/>
      <c r="D175" s="103"/>
      <c r="E175" s="103"/>
      <c r="F175" s="103"/>
      <c r="G175" s="103"/>
      <c r="H175" s="103"/>
      <c r="I175" s="103"/>
      <c r="J175" s="104"/>
      <c r="K175" s="104"/>
      <c r="L175" s="104"/>
      <c r="M175" s="104"/>
      <c r="N175" s="104"/>
      <c r="O175" s="104"/>
      <c r="P175" s="105"/>
      <c r="R175" s="14"/>
      <c r="S175" s="13"/>
      <c r="T175" s="4">
        <f t="shared" si="14"/>
        <v>0</v>
      </c>
      <c r="U175" s="4">
        <f t="shared" si="18"/>
        <v>0</v>
      </c>
      <c r="V175" s="4">
        <f t="shared" si="18"/>
        <v>0</v>
      </c>
      <c r="W175" s="4">
        <f t="shared" si="18"/>
        <v>0</v>
      </c>
      <c r="X175" s="4">
        <f t="shared" si="18"/>
        <v>0</v>
      </c>
      <c r="Y175" s="4">
        <f t="shared" si="18"/>
        <v>0</v>
      </c>
      <c r="Z175" s="4">
        <f t="shared" si="18"/>
        <v>0</v>
      </c>
      <c r="AA175" s="4">
        <f t="shared" si="16"/>
        <v>0</v>
      </c>
      <c r="AB175" s="4">
        <f t="shared" si="17"/>
        <v>0</v>
      </c>
    </row>
    <row r="176" spans="1:28" s="10" customFormat="1" ht="15.95" customHeight="1" x14ac:dyDescent="0.2">
      <c r="A176" s="26">
        <v>156</v>
      </c>
      <c r="B176" s="99"/>
      <c r="C176" s="103"/>
      <c r="D176" s="103"/>
      <c r="E176" s="103"/>
      <c r="F176" s="103"/>
      <c r="G176" s="103"/>
      <c r="H176" s="103"/>
      <c r="I176" s="103"/>
      <c r="J176" s="104"/>
      <c r="K176" s="104"/>
      <c r="L176" s="104"/>
      <c r="M176" s="104"/>
      <c r="N176" s="104"/>
      <c r="O176" s="104"/>
      <c r="P176" s="105"/>
      <c r="R176" s="14"/>
      <c r="S176" s="13"/>
      <c r="T176" s="4">
        <f t="shared" si="14"/>
        <v>0</v>
      </c>
      <c r="U176" s="4">
        <f t="shared" si="18"/>
        <v>0</v>
      </c>
      <c r="V176" s="4">
        <f t="shared" si="18"/>
        <v>0</v>
      </c>
      <c r="W176" s="4">
        <f t="shared" si="18"/>
        <v>0</v>
      </c>
      <c r="X176" s="4">
        <f t="shared" si="18"/>
        <v>0</v>
      </c>
      <c r="Y176" s="4">
        <f t="shared" si="18"/>
        <v>0</v>
      </c>
      <c r="Z176" s="4">
        <f t="shared" si="18"/>
        <v>0</v>
      </c>
      <c r="AA176" s="4">
        <f t="shared" si="16"/>
        <v>0</v>
      </c>
      <c r="AB176" s="4">
        <f t="shared" si="17"/>
        <v>0</v>
      </c>
    </row>
    <row r="177" spans="1:28" s="10" customFormat="1" ht="15.95" customHeight="1" x14ac:dyDescent="0.2">
      <c r="A177" s="26">
        <v>157</v>
      </c>
      <c r="B177" s="99"/>
      <c r="C177" s="103"/>
      <c r="D177" s="103"/>
      <c r="E177" s="103"/>
      <c r="F177" s="103"/>
      <c r="G177" s="103"/>
      <c r="H177" s="103"/>
      <c r="I177" s="103"/>
      <c r="J177" s="104"/>
      <c r="K177" s="104"/>
      <c r="L177" s="104"/>
      <c r="M177" s="104"/>
      <c r="N177" s="104"/>
      <c r="O177" s="104"/>
      <c r="P177" s="105"/>
      <c r="R177" s="14"/>
      <c r="S177" s="13"/>
      <c r="T177" s="4">
        <f t="shared" si="14"/>
        <v>0</v>
      </c>
      <c r="U177" s="4">
        <f t="shared" si="18"/>
        <v>0</v>
      </c>
      <c r="V177" s="4">
        <f t="shared" si="18"/>
        <v>0</v>
      </c>
      <c r="W177" s="4">
        <f t="shared" si="18"/>
        <v>0</v>
      </c>
      <c r="X177" s="4">
        <f t="shared" si="18"/>
        <v>0</v>
      </c>
      <c r="Y177" s="4">
        <f t="shared" si="18"/>
        <v>0</v>
      </c>
      <c r="Z177" s="4">
        <f t="shared" si="18"/>
        <v>0</v>
      </c>
      <c r="AA177" s="4">
        <f t="shared" si="16"/>
        <v>0</v>
      </c>
      <c r="AB177" s="4">
        <f t="shared" si="17"/>
        <v>0</v>
      </c>
    </row>
    <row r="178" spans="1:28" s="10" customFormat="1" ht="15.95" customHeight="1" x14ac:dyDescent="0.2">
      <c r="A178" s="26">
        <v>158</v>
      </c>
      <c r="B178" s="99"/>
      <c r="C178" s="103"/>
      <c r="D178" s="103"/>
      <c r="E178" s="103"/>
      <c r="F178" s="103"/>
      <c r="G178" s="103"/>
      <c r="H178" s="103"/>
      <c r="I178" s="103"/>
      <c r="J178" s="104"/>
      <c r="K178" s="104"/>
      <c r="L178" s="104"/>
      <c r="M178" s="104"/>
      <c r="N178" s="104"/>
      <c r="O178" s="104"/>
      <c r="P178" s="105"/>
      <c r="R178" s="14"/>
      <c r="S178" s="13"/>
      <c r="T178" s="4">
        <f t="shared" si="14"/>
        <v>0</v>
      </c>
      <c r="U178" s="4">
        <f t="shared" si="18"/>
        <v>0</v>
      </c>
      <c r="V178" s="4">
        <f t="shared" si="18"/>
        <v>0</v>
      </c>
      <c r="W178" s="4">
        <f t="shared" si="18"/>
        <v>0</v>
      </c>
      <c r="X178" s="4">
        <f t="shared" si="18"/>
        <v>0</v>
      </c>
      <c r="Y178" s="4">
        <f t="shared" si="18"/>
        <v>0</v>
      </c>
      <c r="Z178" s="4">
        <f t="shared" si="18"/>
        <v>0</v>
      </c>
      <c r="AA178" s="4">
        <f t="shared" si="16"/>
        <v>0</v>
      </c>
      <c r="AB178" s="4">
        <f t="shared" si="17"/>
        <v>0</v>
      </c>
    </row>
    <row r="179" spans="1:28" s="10" customFormat="1" ht="15.95" customHeight="1" x14ac:dyDescent="0.2">
      <c r="A179" s="26">
        <v>159</v>
      </c>
      <c r="B179" s="99"/>
      <c r="C179" s="103"/>
      <c r="D179" s="103"/>
      <c r="E179" s="103"/>
      <c r="F179" s="103"/>
      <c r="G179" s="103"/>
      <c r="H179" s="103"/>
      <c r="I179" s="103"/>
      <c r="J179" s="104"/>
      <c r="K179" s="104"/>
      <c r="L179" s="104"/>
      <c r="M179" s="104"/>
      <c r="N179" s="104"/>
      <c r="O179" s="104"/>
      <c r="P179" s="105"/>
      <c r="R179" s="14"/>
      <c r="S179" s="13"/>
      <c r="T179" s="4">
        <f t="shared" si="14"/>
        <v>0</v>
      </c>
      <c r="U179" s="4">
        <f t="shared" si="18"/>
        <v>0</v>
      </c>
      <c r="V179" s="4">
        <f t="shared" si="18"/>
        <v>0</v>
      </c>
      <c r="W179" s="4">
        <f t="shared" si="18"/>
        <v>0</v>
      </c>
      <c r="X179" s="4">
        <f t="shared" si="18"/>
        <v>0</v>
      </c>
      <c r="Y179" s="4">
        <f t="shared" si="18"/>
        <v>0</v>
      </c>
      <c r="Z179" s="4">
        <f t="shared" si="18"/>
        <v>0</v>
      </c>
      <c r="AA179" s="4">
        <f t="shared" si="16"/>
        <v>0</v>
      </c>
      <c r="AB179" s="4">
        <f t="shared" si="17"/>
        <v>0</v>
      </c>
    </row>
    <row r="180" spans="1:28" s="10" customFormat="1" ht="15.95" customHeight="1" x14ac:dyDescent="0.2">
      <c r="A180" s="26">
        <v>160</v>
      </c>
      <c r="B180" s="99"/>
      <c r="C180" s="103"/>
      <c r="D180" s="103"/>
      <c r="E180" s="103"/>
      <c r="F180" s="103"/>
      <c r="G180" s="103"/>
      <c r="H180" s="103"/>
      <c r="I180" s="103"/>
      <c r="J180" s="104"/>
      <c r="K180" s="104"/>
      <c r="L180" s="104"/>
      <c r="M180" s="104"/>
      <c r="N180" s="104"/>
      <c r="O180" s="104"/>
      <c r="P180" s="105"/>
      <c r="R180" s="14"/>
      <c r="S180" s="13"/>
      <c r="T180" s="4">
        <f t="shared" si="14"/>
        <v>0</v>
      </c>
      <c r="U180" s="4">
        <f t="shared" si="18"/>
        <v>0</v>
      </c>
      <c r="V180" s="4">
        <f t="shared" si="18"/>
        <v>0</v>
      </c>
      <c r="W180" s="4">
        <f t="shared" si="18"/>
        <v>0</v>
      </c>
      <c r="X180" s="4">
        <f t="shared" si="18"/>
        <v>0</v>
      </c>
      <c r="Y180" s="4">
        <f t="shared" si="18"/>
        <v>0</v>
      </c>
      <c r="Z180" s="4">
        <f t="shared" si="18"/>
        <v>0</v>
      </c>
      <c r="AA180" s="4">
        <f t="shared" si="16"/>
        <v>0</v>
      </c>
      <c r="AB180" s="4">
        <f t="shared" si="17"/>
        <v>0</v>
      </c>
    </row>
    <row r="181" spans="1:28" s="10" customFormat="1" ht="15.95" customHeight="1" x14ac:dyDescent="0.2">
      <c r="A181" s="26">
        <v>161</v>
      </c>
      <c r="B181" s="99"/>
      <c r="C181" s="103"/>
      <c r="D181" s="103"/>
      <c r="E181" s="103"/>
      <c r="F181" s="103"/>
      <c r="G181" s="103"/>
      <c r="H181" s="103"/>
      <c r="I181" s="103"/>
      <c r="J181" s="104"/>
      <c r="K181" s="104"/>
      <c r="L181" s="104"/>
      <c r="M181" s="104"/>
      <c r="N181" s="104"/>
      <c r="O181" s="104"/>
      <c r="P181" s="105"/>
      <c r="R181" s="14"/>
      <c r="S181" s="13"/>
      <c r="T181" s="4">
        <f t="shared" si="14"/>
        <v>0</v>
      </c>
      <c r="U181" s="4">
        <f t="shared" ref="U181:Z196" si="19">((((IF($G181=U$20,$G181*$C181,"0"))+(IF($H181=U$20,$H181*$C181,"0"))+(IF($I181=U$20,$I181*$D181,"0"))+(IF($J181=U$20,$J181*$D181,"0")))*$E181)/1000)/U$20</f>
        <v>0</v>
      </c>
      <c r="V181" s="4">
        <f t="shared" si="19"/>
        <v>0</v>
      </c>
      <c r="W181" s="4">
        <f t="shared" si="19"/>
        <v>0</v>
      </c>
      <c r="X181" s="4">
        <f t="shared" si="19"/>
        <v>0</v>
      </c>
      <c r="Y181" s="4">
        <f t="shared" si="19"/>
        <v>0</v>
      </c>
      <c r="Z181" s="4">
        <f t="shared" si="19"/>
        <v>0</v>
      </c>
      <c r="AA181" s="4">
        <f t="shared" si="16"/>
        <v>0</v>
      </c>
      <c r="AB181" s="4">
        <f t="shared" si="17"/>
        <v>0</v>
      </c>
    </row>
    <row r="182" spans="1:28" s="10" customFormat="1" ht="15.95" customHeight="1" x14ac:dyDescent="0.2">
      <c r="A182" s="26">
        <v>162</v>
      </c>
      <c r="B182" s="99"/>
      <c r="C182" s="103"/>
      <c r="D182" s="103"/>
      <c r="E182" s="103"/>
      <c r="F182" s="103"/>
      <c r="G182" s="103"/>
      <c r="H182" s="103"/>
      <c r="I182" s="103"/>
      <c r="J182" s="104"/>
      <c r="K182" s="104"/>
      <c r="L182" s="104"/>
      <c r="M182" s="104"/>
      <c r="N182" s="104"/>
      <c r="O182" s="104"/>
      <c r="P182" s="105"/>
      <c r="R182" s="14"/>
      <c r="S182" s="13"/>
      <c r="T182" s="4">
        <f t="shared" si="14"/>
        <v>0</v>
      </c>
      <c r="U182" s="4">
        <f t="shared" si="19"/>
        <v>0</v>
      </c>
      <c r="V182" s="4">
        <f t="shared" si="19"/>
        <v>0</v>
      </c>
      <c r="W182" s="4">
        <f t="shared" si="19"/>
        <v>0</v>
      </c>
      <c r="X182" s="4">
        <f t="shared" si="19"/>
        <v>0</v>
      </c>
      <c r="Y182" s="4">
        <f t="shared" si="19"/>
        <v>0</v>
      </c>
      <c r="Z182" s="4">
        <f t="shared" si="19"/>
        <v>0</v>
      </c>
      <c r="AA182" s="4">
        <f t="shared" si="16"/>
        <v>0</v>
      </c>
      <c r="AB182" s="4">
        <f t="shared" si="17"/>
        <v>0</v>
      </c>
    </row>
    <row r="183" spans="1:28" s="10" customFormat="1" ht="15.95" customHeight="1" x14ac:dyDescent="0.2">
      <c r="A183" s="26">
        <v>163</v>
      </c>
      <c r="B183" s="99"/>
      <c r="C183" s="103"/>
      <c r="D183" s="103"/>
      <c r="E183" s="103"/>
      <c r="F183" s="103"/>
      <c r="G183" s="103"/>
      <c r="H183" s="103"/>
      <c r="I183" s="103"/>
      <c r="J183" s="104"/>
      <c r="K183" s="104"/>
      <c r="L183" s="104"/>
      <c r="M183" s="104"/>
      <c r="N183" s="104"/>
      <c r="O183" s="104"/>
      <c r="P183" s="105"/>
      <c r="R183" s="14"/>
      <c r="S183" s="13"/>
      <c r="T183" s="4">
        <f t="shared" si="14"/>
        <v>0</v>
      </c>
      <c r="U183" s="4">
        <f t="shared" si="19"/>
        <v>0</v>
      </c>
      <c r="V183" s="4">
        <f t="shared" si="19"/>
        <v>0</v>
      </c>
      <c r="W183" s="4">
        <f t="shared" si="19"/>
        <v>0</v>
      </c>
      <c r="X183" s="4">
        <f t="shared" si="19"/>
        <v>0</v>
      </c>
      <c r="Y183" s="4">
        <f t="shared" si="19"/>
        <v>0</v>
      </c>
      <c r="Z183" s="4">
        <f t="shared" si="19"/>
        <v>0</v>
      </c>
      <c r="AA183" s="4">
        <f t="shared" si="16"/>
        <v>0</v>
      </c>
      <c r="AB183" s="4">
        <f t="shared" si="17"/>
        <v>0</v>
      </c>
    </row>
    <row r="184" spans="1:28" s="10" customFormat="1" ht="15.95" customHeight="1" x14ac:dyDescent="0.2">
      <c r="A184" s="26">
        <v>164</v>
      </c>
      <c r="B184" s="99"/>
      <c r="C184" s="103"/>
      <c r="D184" s="103"/>
      <c r="E184" s="103"/>
      <c r="F184" s="103"/>
      <c r="G184" s="103"/>
      <c r="H184" s="103"/>
      <c r="I184" s="103"/>
      <c r="J184" s="104"/>
      <c r="K184" s="104"/>
      <c r="L184" s="104"/>
      <c r="M184" s="104"/>
      <c r="N184" s="104"/>
      <c r="O184" s="104"/>
      <c r="P184" s="105"/>
      <c r="R184" s="14"/>
      <c r="S184" s="13"/>
      <c r="T184" s="4">
        <f t="shared" si="14"/>
        <v>0</v>
      </c>
      <c r="U184" s="4">
        <f t="shared" si="19"/>
        <v>0</v>
      </c>
      <c r="V184" s="4">
        <f t="shared" si="19"/>
        <v>0</v>
      </c>
      <c r="W184" s="4">
        <f t="shared" si="19"/>
        <v>0</v>
      </c>
      <c r="X184" s="4">
        <f t="shared" si="19"/>
        <v>0</v>
      </c>
      <c r="Y184" s="4">
        <f t="shared" si="19"/>
        <v>0</v>
      </c>
      <c r="Z184" s="4">
        <f t="shared" si="19"/>
        <v>0</v>
      </c>
      <c r="AA184" s="4">
        <f t="shared" si="16"/>
        <v>0</v>
      </c>
      <c r="AB184" s="4">
        <f t="shared" si="17"/>
        <v>0</v>
      </c>
    </row>
    <row r="185" spans="1:28" s="10" customFormat="1" ht="15.95" customHeight="1" x14ac:dyDescent="0.2">
      <c r="A185" s="26">
        <v>165</v>
      </c>
      <c r="B185" s="99"/>
      <c r="C185" s="103"/>
      <c r="D185" s="103"/>
      <c r="E185" s="103"/>
      <c r="F185" s="103"/>
      <c r="G185" s="103"/>
      <c r="H185" s="103"/>
      <c r="I185" s="103"/>
      <c r="J185" s="104"/>
      <c r="K185" s="104"/>
      <c r="L185" s="104"/>
      <c r="M185" s="104"/>
      <c r="N185" s="104"/>
      <c r="O185" s="104"/>
      <c r="P185" s="105"/>
      <c r="R185" s="14"/>
      <c r="S185" s="13"/>
      <c r="T185" s="4">
        <f t="shared" si="14"/>
        <v>0</v>
      </c>
      <c r="U185" s="4">
        <f t="shared" si="19"/>
        <v>0</v>
      </c>
      <c r="V185" s="4">
        <f t="shared" si="19"/>
        <v>0</v>
      </c>
      <c r="W185" s="4">
        <f t="shared" si="19"/>
        <v>0</v>
      </c>
      <c r="X185" s="4">
        <f t="shared" si="19"/>
        <v>0</v>
      </c>
      <c r="Y185" s="4">
        <f t="shared" si="19"/>
        <v>0</v>
      </c>
      <c r="Z185" s="4">
        <f t="shared" si="19"/>
        <v>0</v>
      </c>
      <c r="AA185" s="4">
        <f t="shared" si="16"/>
        <v>0</v>
      </c>
      <c r="AB185" s="4">
        <f t="shared" si="17"/>
        <v>0</v>
      </c>
    </row>
    <row r="186" spans="1:28" s="10" customFormat="1" ht="15.95" customHeight="1" x14ac:dyDescent="0.2">
      <c r="A186" s="26">
        <v>166</v>
      </c>
      <c r="B186" s="99"/>
      <c r="C186" s="103"/>
      <c r="D186" s="103"/>
      <c r="E186" s="103"/>
      <c r="F186" s="103"/>
      <c r="G186" s="103"/>
      <c r="H186" s="103"/>
      <c r="I186" s="103"/>
      <c r="J186" s="104"/>
      <c r="K186" s="104"/>
      <c r="L186" s="104"/>
      <c r="M186" s="104"/>
      <c r="N186" s="104"/>
      <c r="O186" s="104"/>
      <c r="P186" s="105"/>
      <c r="R186" s="14"/>
      <c r="S186" s="13"/>
      <c r="T186" s="4">
        <f t="shared" si="14"/>
        <v>0</v>
      </c>
      <c r="U186" s="4">
        <f t="shared" si="19"/>
        <v>0</v>
      </c>
      <c r="V186" s="4">
        <f t="shared" si="19"/>
        <v>0</v>
      </c>
      <c r="W186" s="4">
        <f t="shared" si="19"/>
        <v>0</v>
      </c>
      <c r="X186" s="4">
        <f t="shared" si="19"/>
        <v>0</v>
      </c>
      <c r="Y186" s="4">
        <f t="shared" si="19"/>
        <v>0</v>
      </c>
      <c r="Z186" s="4">
        <f t="shared" si="19"/>
        <v>0</v>
      </c>
      <c r="AA186" s="4">
        <f t="shared" si="16"/>
        <v>0</v>
      </c>
      <c r="AB186" s="4">
        <f t="shared" si="17"/>
        <v>0</v>
      </c>
    </row>
    <row r="187" spans="1:28" s="10" customFormat="1" ht="15.95" customHeight="1" x14ac:dyDescent="0.2">
      <c r="A187" s="26">
        <v>167</v>
      </c>
      <c r="B187" s="99"/>
      <c r="C187" s="103"/>
      <c r="D187" s="103"/>
      <c r="E187" s="103"/>
      <c r="F187" s="103"/>
      <c r="G187" s="103"/>
      <c r="H187" s="103"/>
      <c r="I187" s="103"/>
      <c r="J187" s="104"/>
      <c r="K187" s="104"/>
      <c r="L187" s="104"/>
      <c r="M187" s="104"/>
      <c r="N187" s="104"/>
      <c r="O187" s="104"/>
      <c r="P187" s="105"/>
      <c r="R187" s="14"/>
      <c r="S187" s="13"/>
      <c r="T187" s="4">
        <f t="shared" si="14"/>
        <v>0</v>
      </c>
      <c r="U187" s="4">
        <f t="shared" si="19"/>
        <v>0</v>
      </c>
      <c r="V187" s="4">
        <f t="shared" si="19"/>
        <v>0</v>
      </c>
      <c r="W187" s="4">
        <f t="shared" si="19"/>
        <v>0</v>
      </c>
      <c r="X187" s="4">
        <f t="shared" si="19"/>
        <v>0</v>
      </c>
      <c r="Y187" s="4">
        <f t="shared" si="19"/>
        <v>0</v>
      </c>
      <c r="Z187" s="4">
        <f t="shared" si="19"/>
        <v>0</v>
      </c>
      <c r="AA187" s="4">
        <f t="shared" si="16"/>
        <v>0</v>
      </c>
      <c r="AB187" s="4">
        <f t="shared" si="17"/>
        <v>0</v>
      </c>
    </row>
    <row r="188" spans="1:28" s="10" customFormat="1" ht="15.95" customHeight="1" x14ac:dyDescent="0.2">
      <c r="A188" s="26">
        <v>168</v>
      </c>
      <c r="B188" s="99"/>
      <c r="C188" s="103"/>
      <c r="D188" s="103"/>
      <c r="E188" s="103"/>
      <c r="F188" s="103"/>
      <c r="G188" s="103"/>
      <c r="H188" s="103"/>
      <c r="I188" s="103"/>
      <c r="J188" s="104"/>
      <c r="K188" s="104"/>
      <c r="L188" s="104"/>
      <c r="M188" s="104"/>
      <c r="N188" s="104"/>
      <c r="O188" s="104"/>
      <c r="P188" s="105"/>
      <c r="R188" s="14"/>
      <c r="S188" s="13"/>
      <c r="T188" s="4">
        <f t="shared" si="14"/>
        <v>0</v>
      </c>
      <c r="U188" s="4">
        <f t="shared" si="19"/>
        <v>0</v>
      </c>
      <c r="V188" s="4">
        <f t="shared" si="19"/>
        <v>0</v>
      </c>
      <c r="W188" s="4">
        <f t="shared" si="19"/>
        <v>0</v>
      </c>
      <c r="X188" s="4">
        <f t="shared" si="19"/>
        <v>0</v>
      </c>
      <c r="Y188" s="4">
        <f t="shared" si="19"/>
        <v>0</v>
      </c>
      <c r="Z188" s="4">
        <f t="shared" si="19"/>
        <v>0</v>
      </c>
      <c r="AA188" s="4">
        <f t="shared" si="16"/>
        <v>0</v>
      </c>
      <c r="AB188" s="4">
        <f t="shared" si="17"/>
        <v>0</v>
      </c>
    </row>
    <row r="189" spans="1:28" s="10" customFormat="1" ht="15.95" customHeight="1" x14ac:dyDescent="0.2">
      <c r="A189" s="26">
        <v>169</v>
      </c>
      <c r="B189" s="99"/>
      <c r="C189" s="103"/>
      <c r="D189" s="103"/>
      <c r="E189" s="103"/>
      <c r="F189" s="103"/>
      <c r="G189" s="103"/>
      <c r="H189" s="103"/>
      <c r="I189" s="103"/>
      <c r="J189" s="104"/>
      <c r="K189" s="104"/>
      <c r="L189" s="104"/>
      <c r="M189" s="104"/>
      <c r="N189" s="104"/>
      <c r="O189" s="104"/>
      <c r="P189" s="105"/>
      <c r="R189" s="14"/>
      <c r="S189" s="13"/>
      <c r="T189" s="4">
        <f t="shared" si="14"/>
        <v>0</v>
      </c>
      <c r="U189" s="4">
        <f t="shared" si="19"/>
        <v>0</v>
      </c>
      <c r="V189" s="4">
        <f t="shared" si="19"/>
        <v>0</v>
      </c>
      <c r="W189" s="4">
        <f t="shared" si="19"/>
        <v>0</v>
      </c>
      <c r="X189" s="4">
        <f t="shared" si="19"/>
        <v>0</v>
      </c>
      <c r="Y189" s="4">
        <f t="shared" si="19"/>
        <v>0</v>
      </c>
      <c r="Z189" s="4">
        <f t="shared" si="19"/>
        <v>0</v>
      </c>
      <c r="AA189" s="4">
        <f t="shared" si="16"/>
        <v>0</v>
      </c>
      <c r="AB189" s="4">
        <f t="shared" si="17"/>
        <v>0</v>
      </c>
    </row>
    <row r="190" spans="1:28" s="10" customFormat="1" ht="15.95" customHeight="1" x14ac:dyDescent="0.2">
      <c r="A190" s="26">
        <v>170</v>
      </c>
      <c r="B190" s="99"/>
      <c r="C190" s="103"/>
      <c r="D190" s="103"/>
      <c r="E190" s="103"/>
      <c r="F190" s="103"/>
      <c r="G190" s="103"/>
      <c r="H190" s="103"/>
      <c r="I190" s="103"/>
      <c r="J190" s="104"/>
      <c r="K190" s="104"/>
      <c r="L190" s="104"/>
      <c r="M190" s="104"/>
      <c r="N190" s="104"/>
      <c r="O190" s="104"/>
      <c r="P190" s="105"/>
      <c r="R190" s="14"/>
      <c r="S190" s="13"/>
      <c r="T190" s="4">
        <f t="shared" si="14"/>
        <v>0</v>
      </c>
      <c r="U190" s="4">
        <f t="shared" si="19"/>
        <v>0</v>
      </c>
      <c r="V190" s="4">
        <f t="shared" si="19"/>
        <v>0</v>
      </c>
      <c r="W190" s="4">
        <f t="shared" si="19"/>
        <v>0</v>
      </c>
      <c r="X190" s="4">
        <f t="shared" si="19"/>
        <v>0</v>
      </c>
      <c r="Y190" s="4">
        <f t="shared" si="19"/>
        <v>0</v>
      </c>
      <c r="Z190" s="4">
        <f t="shared" si="19"/>
        <v>0</v>
      </c>
      <c r="AA190" s="4">
        <f t="shared" si="16"/>
        <v>0</v>
      </c>
      <c r="AB190" s="4">
        <f t="shared" si="17"/>
        <v>0</v>
      </c>
    </row>
    <row r="191" spans="1:28" s="10" customFormat="1" ht="15.95" customHeight="1" x14ac:dyDescent="0.2">
      <c r="A191" s="26">
        <v>171</v>
      </c>
      <c r="B191" s="99"/>
      <c r="C191" s="103"/>
      <c r="D191" s="103"/>
      <c r="E191" s="103"/>
      <c r="F191" s="103"/>
      <c r="G191" s="103"/>
      <c r="H191" s="103"/>
      <c r="I191" s="103"/>
      <c r="J191" s="104"/>
      <c r="K191" s="104"/>
      <c r="L191" s="104"/>
      <c r="M191" s="104"/>
      <c r="N191" s="104"/>
      <c r="O191" s="104"/>
      <c r="P191" s="105"/>
      <c r="R191" s="14"/>
      <c r="S191" s="13"/>
      <c r="T191" s="4">
        <f t="shared" si="14"/>
        <v>0</v>
      </c>
      <c r="U191" s="4">
        <f t="shared" si="19"/>
        <v>0</v>
      </c>
      <c r="V191" s="4">
        <f t="shared" si="19"/>
        <v>0</v>
      </c>
      <c r="W191" s="4">
        <f t="shared" si="19"/>
        <v>0</v>
      </c>
      <c r="X191" s="4">
        <f t="shared" si="19"/>
        <v>0</v>
      </c>
      <c r="Y191" s="4">
        <f t="shared" si="19"/>
        <v>0</v>
      </c>
      <c r="Z191" s="4">
        <f t="shared" si="19"/>
        <v>0</v>
      </c>
      <c r="AA191" s="4">
        <f t="shared" si="16"/>
        <v>0</v>
      </c>
      <c r="AB191" s="4">
        <f t="shared" si="17"/>
        <v>0</v>
      </c>
    </row>
    <row r="192" spans="1:28" s="10" customFormat="1" ht="15.95" customHeight="1" x14ac:dyDescent="0.2">
      <c r="A192" s="26">
        <v>172</v>
      </c>
      <c r="B192" s="99"/>
      <c r="C192" s="103"/>
      <c r="D192" s="103"/>
      <c r="E192" s="103"/>
      <c r="F192" s="103"/>
      <c r="G192" s="103"/>
      <c r="H192" s="103"/>
      <c r="I192" s="103"/>
      <c r="J192" s="104"/>
      <c r="K192" s="104"/>
      <c r="L192" s="104"/>
      <c r="M192" s="104"/>
      <c r="N192" s="104"/>
      <c r="O192" s="104"/>
      <c r="P192" s="105"/>
      <c r="R192" s="14"/>
      <c r="S192" s="13"/>
      <c r="T192" s="4">
        <f t="shared" si="14"/>
        <v>0</v>
      </c>
      <c r="U192" s="4">
        <f t="shared" si="19"/>
        <v>0</v>
      </c>
      <c r="V192" s="4">
        <f t="shared" si="19"/>
        <v>0</v>
      </c>
      <c r="W192" s="4">
        <f t="shared" si="19"/>
        <v>0</v>
      </c>
      <c r="X192" s="4">
        <f t="shared" si="19"/>
        <v>0</v>
      </c>
      <c r="Y192" s="4">
        <f t="shared" si="19"/>
        <v>0</v>
      </c>
      <c r="Z192" s="4">
        <f t="shared" si="19"/>
        <v>0</v>
      </c>
      <c r="AA192" s="4">
        <f t="shared" si="16"/>
        <v>0</v>
      </c>
      <c r="AB192" s="4">
        <f t="shared" si="17"/>
        <v>0</v>
      </c>
    </row>
    <row r="193" spans="1:28" s="10" customFormat="1" ht="15.95" customHeight="1" x14ac:dyDescent="0.2">
      <c r="A193" s="26">
        <v>173</v>
      </c>
      <c r="B193" s="99"/>
      <c r="C193" s="103"/>
      <c r="D193" s="103"/>
      <c r="E193" s="103"/>
      <c r="F193" s="103"/>
      <c r="G193" s="103"/>
      <c r="H193" s="103"/>
      <c r="I193" s="103"/>
      <c r="J193" s="104"/>
      <c r="K193" s="104"/>
      <c r="L193" s="104"/>
      <c r="M193" s="104"/>
      <c r="N193" s="104"/>
      <c r="O193" s="104"/>
      <c r="P193" s="105"/>
      <c r="R193" s="14"/>
      <c r="S193" s="13"/>
      <c r="T193" s="4">
        <f t="shared" si="14"/>
        <v>0</v>
      </c>
      <c r="U193" s="4">
        <f t="shared" si="19"/>
        <v>0</v>
      </c>
      <c r="V193" s="4">
        <f t="shared" si="19"/>
        <v>0</v>
      </c>
      <c r="W193" s="4">
        <f t="shared" si="19"/>
        <v>0</v>
      </c>
      <c r="X193" s="4">
        <f t="shared" si="19"/>
        <v>0</v>
      </c>
      <c r="Y193" s="4">
        <f t="shared" si="19"/>
        <v>0</v>
      </c>
      <c r="Z193" s="4">
        <f t="shared" si="19"/>
        <v>0</v>
      </c>
      <c r="AA193" s="4">
        <f t="shared" si="16"/>
        <v>0</v>
      </c>
      <c r="AB193" s="4">
        <f t="shared" si="17"/>
        <v>0</v>
      </c>
    </row>
    <row r="194" spans="1:28" s="10" customFormat="1" ht="15.95" customHeight="1" x14ac:dyDescent="0.2">
      <c r="A194" s="26">
        <v>174</v>
      </c>
      <c r="B194" s="99"/>
      <c r="C194" s="103"/>
      <c r="D194" s="103"/>
      <c r="E194" s="103"/>
      <c r="F194" s="103"/>
      <c r="G194" s="103"/>
      <c r="H194" s="103"/>
      <c r="I194" s="103"/>
      <c r="J194" s="104"/>
      <c r="K194" s="104"/>
      <c r="L194" s="104"/>
      <c r="M194" s="104"/>
      <c r="N194" s="104"/>
      <c r="O194" s="104"/>
      <c r="P194" s="105"/>
      <c r="R194" s="14"/>
      <c r="S194" s="13"/>
      <c r="T194" s="4">
        <f t="shared" si="14"/>
        <v>0</v>
      </c>
      <c r="U194" s="4">
        <f t="shared" si="19"/>
        <v>0</v>
      </c>
      <c r="V194" s="4">
        <f t="shared" si="19"/>
        <v>0</v>
      </c>
      <c r="W194" s="4">
        <f t="shared" si="19"/>
        <v>0</v>
      </c>
      <c r="X194" s="4">
        <f t="shared" si="19"/>
        <v>0</v>
      </c>
      <c r="Y194" s="4">
        <f t="shared" si="19"/>
        <v>0</v>
      </c>
      <c r="Z194" s="4">
        <f t="shared" si="19"/>
        <v>0</v>
      </c>
      <c r="AA194" s="4">
        <f t="shared" si="16"/>
        <v>0</v>
      </c>
      <c r="AB194" s="4">
        <f t="shared" si="17"/>
        <v>0</v>
      </c>
    </row>
    <row r="195" spans="1:28" s="10" customFormat="1" ht="15.95" customHeight="1" x14ac:dyDescent="0.2">
      <c r="A195" s="26">
        <v>175</v>
      </c>
      <c r="B195" s="99"/>
      <c r="C195" s="103"/>
      <c r="D195" s="103"/>
      <c r="E195" s="103"/>
      <c r="F195" s="103"/>
      <c r="G195" s="103"/>
      <c r="H195" s="103"/>
      <c r="I195" s="103"/>
      <c r="J195" s="104"/>
      <c r="K195" s="104"/>
      <c r="L195" s="104"/>
      <c r="M195" s="104"/>
      <c r="N195" s="104"/>
      <c r="O195" s="104"/>
      <c r="P195" s="105"/>
      <c r="R195" s="14"/>
      <c r="S195" s="13"/>
      <c r="T195" s="4">
        <f t="shared" si="14"/>
        <v>0</v>
      </c>
      <c r="U195" s="4">
        <f t="shared" si="19"/>
        <v>0</v>
      </c>
      <c r="V195" s="4">
        <f t="shared" si="19"/>
        <v>0</v>
      </c>
      <c r="W195" s="4">
        <f t="shared" si="19"/>
        <v>0</v>
      </c>
      <c r="X195" s="4">
        <f t="shared" si="19"/>
        <v>0</v>
      </c>
      <c r="Y195" s="4">
        <f t="shared" si="19"/>
        <v>0</v>
      </c>
      <c r="Z195" s="4">
        <f t="shared" si="19"/>
        <v>0</v>
      </c>
      <c r="AA195" s="4">
        <f t="shared" si="16"/>
        <v>0</v>
      </c>
      <c r="AB195" s="4">
        <f t="shared" si="17"/>
        <v>0</v>
      </c>
    </row>
    <row r="196" spans="1:28" s="10" customFormat="1" ht="15.95" customHeight="1" x14ac:dyDescent="0.2">
      <c r="A196" s="26">
        <v>176</v>
      </c>
      <c r="B196" s="99"/>
      <c r="C196" s="103"/>
      <c r="D196" s="103"/>
      <c r="E196" s="103"/>
      <c r="F196" s="103"/>
      <c r="G196" s="103"/>
      <c r="H196" s="103"/>
      <c r="I196" s="103"/>
      <c r="J196" s="104"/>
      <c r="K196" s="104"/>
      <c r="L196" s="104"/>
      <c r="M196" s="104"/>
      <c r="N196" s="104"/>
      <c r="O196" s="104"/>
      <c r="P196" s="105"/>
      <c r="R196" s="14"/>
      <c r="S196" s="13"/>
      <c r="T196" s="4">
        <f t="shared" si="14"/>
        <v>0</v>
      </c>
      <c r="U196" s="4">
        <f t="shared" si="19"/>
        <v>0</v>
      </c>
      <c r="V196" s="4">
        <f t="shared" si="19"/>
        <v>0</v>
      </c>
      <c r="W196" s="4">
        <f t="shared" si="19"/>
        <v>0</v>
      </c>
      <c r="X196" s="4">
        <f t="shared" si="19"/>
        <v>0</v>
      </c>
      <c r="Y196" s="4">
        <f t="shared" si="19"/>
        <v>0</v>
      </c>
      <c r="Z196" s="4">
        <f t="shared" si="19"/>
        <v>0</v>
      </c>
      <c r="AA196" s="4">
        <f t="shared" si="16"/>
        <v>0</v>
      </c>
      <c r="AB196" s="4">
        <f t="shared" si="17"/>
        <v>0</v>
      </c>
    </row>
    <row r="197" spans="1:28" s="10" customFormat="1" ht="15.95" customHeight="1" x14ac:dyDescent="0.2">
      <c r="A197" s="26">
        <v>177</v>
      </c>
      <c r="B197" s="99"/>
      <c r="C197" s="103"/>
      <c r="D197" s="103"/>
      <c r="E197" s="103"/>
      <c r="F197" s="103"/>
      <c r="G197" s="103"/>
      <c r="H197" s="103"/>
      <c r="I197" s="103"/>
      <c r="J197" s="104"/>
      <c r="K197" s="104"/>
      <c r="L197" s="104"/>
      <c r="M197" s="104"/>
      <c r="N197" s="104"/>
      <c r="O197" s="104"/>
      <c r="P197" s="105"/>
      <c r="R197" s="14"/>
      <c r="S197" s="13"/>
      <c r="T197" s="4">
        <f t="shared" si="14"/>
        <v>0</v>
      </c>
      <c r="U197" s="4">
        <f t="shared" ref="U197:Z212" si="20">((((IF($G197=U$20,$G197*$C197,"0"))+(IF($H197=U$20,$H197*$C197,"0"))+(IF($I197=U$20,$I197*$D197,"0"))+(IF($J197=U$20,$J197*$D197,"0")))*$E197)/1000)/U$20</f>
        <v>0</v>
      </c>
      <c r="V197" s="4">
        <f t="shared" si="20"/>
        <v>0</v>
      </c>
      <c r="W197" s="4">
        <f t="shared" si="20"/>
        <v>0</v>
      </c>
      <c r="X197" s="4">
        <f t="shared" si="20"/>
        <v>0</v>
      </c>
      <c r="Y197" s="4">
        <f t="shared" si="20"/>
        <v>0</v>
      </c>
      <c r="Z197" s="4">
        <f t="shared" si="20"/>
        <v>0</v>
      </c>
      <c r="AA197" s="4">
        <f t="shared" si="16"/>
        <v>0</v>
      </c>
      <c r="AB197" s="4">
        <f t="shared" si="17"/>
        <v>0</v>
      </c>
    </row>
    <row r="198" spans="1:28" s="10" customFormat="1" ht="15.95" customHeight="1" x14ac:dyDescent="0.2">
      <c r="A198" s="26">
        <v>178</v>
      </c>
      <c r="B198" s="99"/>
      <c r="C198" s="103"/>
      <c r="D198" s="103"/>
      <c r="E198" s="103"/>
      <c r="F198" s="103"/>
      <c r="G198" s="103"/>
      <c r="H198" s="103"/>
      <c r="I198" s="103"/>
      <c r="J198" s="104"/>
      <c r="K198" s="104"/>
      <c r="L198" s="104"/>
      <c r="M198" s="104"/>
      <c r="N198" s="104"/>
      <c r="O198" s="104"/>
      <c r="P198" s="105"/>
      <c r="R198" s="14"/>
      <c r="S198" s="13"/>
      <c r="T198" s="4">
        <f t="shared" si="14"/>
        <v>0</v>
      </c>
      <c r="U198" s="4">
        <f t="shared" si="20"/>
        <v>0</v>
      </c>
      <c r="V198" s="4">
        <f t="shared" si="20"/>
        <v>0</v>
      </c>
      <c r="W198" s="4">
        <f t="shared" si="20"/>
        <v>0</v>
      </c>
      <c r="X198" s="4">
        <f t="shared" si="20"/>
        <v>0</v>
      </c>
      <c r="Y198" s="4">
        <f t="shared" si="20"/>
        <v>0</v>
      </c>
      <c r="Z198" s="4">
        <f t="shared" si="20"/>
        <v>0</v>
      </c>
      <c r="AA198" s="4">
        <f t="shared" si="16"/>
        <v>0</v>
      </c>
      <c r="AB198" s="4">
        <f t="shared" si="17"/>
        <v>0</v>
      </c>
    </row>
    <row r="199" spans="1:28" s="10" customFormat="1" ht="15.95" customHeight="1" x14ac:dyDescent="0.2">
      <c r="A199" s="26">
        <v>179</v>
      </c>
      <c r="B199" s="99"/>
      <c r="C199" s="103"/>
      <c r="D199" s="103"/>
      <c r="E199" s="103"/>
      <c r="F199" s="103"/>
      <c r="G199" s="103"/>
      <c r="H199" s="103"/>
      <c r="I199" s="103"/>
      <c r="J199" s="104"/>
      <c r="K199" s="104"/>
      <c r="L199" s="104"/>
      <c r="M199" s="104"/>
      <c r="N199" s="104"/>
      <c r="O199" s="104"/>
      <c r="P199" s="105"/>
      <c r="R199" s="14"/>
      <c r="S199" s="13"/>
      <c r="T199" s="4">
        <f t="shared" si="14"/>
        <v>0</v>
      </c>
      <c r="U199" s="4">
        <f t="shared" si="20"/>
        <v>0</v>
      </c>
      <c r="V199" s="4">
        <f t="shared" si="20"/>
        <v>0</v>
      </c>
      <c r="W199" s="4">
        <f t="shared" si="20"/>
        <v>0</v>
      </c>
      <c r="X199" s="4">
        <f t="shared" si="20"/>
        <v>0</v>
      </c>
      <c r="Y199" s="4">
        <f t="shared" si="20"/>
        <v>0</v>
      </c>
      <c r="Z199" s="4">
        <f t="shared" si="20"/>
        <v>0</v>
      </c>
      <c r="AA199" s="4">
        <f t="shared" si="16"/>
        <v>0</v>
      </c>
      <c r="AB199" s="4">
        <f t="shared" si="17"/>
        <v>0</v>
      </c>
    </row>
    <row r="200" spans="1:28" s="10" customFormat="1" ht="15.95" customHeight="1" x14ac:dyDescent="0.2">
      <c r="A200" s="26">
        <v>180</v>
      </c>
      <c r="B200" s="99"/>
      <c r="C200" s="103"/>
      <c r="D200" s="103"/>
      <c r="E200" s="103"/>
      <c r="F200" s="103"/>
      <c r="G200" s="103"/>
      <c r="H200" s="103"/>
      <c r="I200" s="103"/>
      <c r="J200" s="104"/>
      <c r="K200" s="104"/>
      <c r="L200" s="104"/>
      <c r="M200" s="104"/>
      <c r="N200" s="104"/>
      <c r="O200" s="104"/>
      <c r="P200" s="105"/>
      <c r="R200" s="14"/>
      <c r="S200" s="13"/>
      <c r="T200" s="4">
        <f t="shared" si="14"/>
        <v>0</v>
      </c>
      <c r="U200" s="4">
        <f t="shared" si="20"/>
        <v>0</v>
      </c>
      <c r="V200" s="4">
        <f t="shared" si="20"/>
        <v>0</v>
      </c>
      <c r="W200" s="4">
        <f t="shared" si="20"/>
        <v>0</v>
      </c>
      <c r="X200" s="4">
        <f t="shared" si="20"/>
        <v>0</v>
      </c>
      <c r="Y200" s="4">
        <f t="shared" si="20"/>
        <v>0</v>
      </c>
      <c r="Z200" s="4">
        <f t="shared" si="20"/>
        <v>0</v>
      </c>
      <c r="AA200" s="4">
        <f t="shared" si="16"/>
        <v>0</v>
      </c>
      <c r="AB200" s="4">
        <f t="shared" si="17"/>
        <v>0</v>
      </c>
    </row>
    <row r="201" spans="1:28" s="10" customFormat="1" ht="15.95" customHeight="1" x14ac:dyDescent="0.2">
      <c r="A201" s="26">
        <v>181</v>
      </c>
      <c r="B201" s="99"/>
      <c r="C201" s="103"/>
      <c r="D201" s="103"/>
      <c r="E201" s="103"/>
      <c r="F201" s="103"/>
      <c r="G201" s="103"/>
      <c r="H201" s="103"/>
      <c r="I201" s="103"/>
      <c r="J201" s="104"/>
      <c r="K201" s="104"/>
      <c r="L201" s="104"/>
      <c r="M201" s="104"/>
      <c r="N201" s="104"/>
      <c r="O201" s="104"/>
      <c r="P201" s="105"/>
      <c r="R201" s="14"/>
      <c r="S201" s="13"/>
      <c r="T201" s="4">
        <f t="shared" si="14"/>
        <v>0</v>
      </c>
      <c r="U201" s="4">
        <f t="shared" si="20"/>
        <v>0</v>
      </c>
      <c r="V201" s="4">
        <f t="shared" si="20"/>
        <v>0</v>
      </c>
      <c r="W201" s="4">
        <f t="shared" si="20"/>
        <v>0</v>
      </c>
      <c r="X201" s="4">
        <f t="shared" si="20"/>
        <v>0</v>
      </c>
      <c r="Y201" s="4">
        <f t="shared" si="20"/>
        <v>0</v>
      </c>
      <c r="Z201" s="4">
        <f t="shared" si="20"/>
        <v>0</v>
      </c>
      <c r="AA201" s="4">
        <f t="shared" si="16"/>
        <v>0</v>
      </c>
      <c r="AB201" s="4">
        <f t="shared" si="17"/>
        <v>0</v>
      </c>
    </row>
    <row r="202" spans="1:28" s="10" customFormat="1" ht="15.95" customHeight="1" x14ac:dyDescent="0.2">
      <c r="A202" s="26">
        <v>182</v>
      </c>
      <c r="B202" s="99"/>
      <c r="C202" s="103"/>
      <c r="D202" s="103"/>
      <c r="E202" s="103"/>
      <c r="F202" s="103"/>
      <c r="G202" s="103"/>
      <c r="H202" s="103"/>
      <c r="I202" s="103"/>
      <c r="J202" s="104"/>
      <c r="K202" s="104"/>
      <c r="L202" s="104"/>
      <c r="M202" s="104"/>
      <c r="N202" s="104"/>
      <c r="O202" s="104"/>
      <c r="P202" s="105"/>
      <c r="R202" s="14"/>
      <c r="S202" s="13"/>
      <c r="T202" s="4">
        <f t="shared" si="14"/>
        <v>0</v>
      </c>
      <c r="U202" s="4">
        <f t="shared" si="20"/>
        <v>0</v>
      </c>
      <c r="V202" s="4">
        <f t="shared" si="20"/>
        <v>0</v>
      </c>
      <c r="W202" s="4">
        <f t="shared" si="20"/>
        <v>0</v>
      </c>
      <c r="X202" s="4">
        <f t="shared" si="20"/>
        <v>0</v>
      </c>
      <c r="Y202" s="4">
        <f t="shared" si="20"/>
        <v>0</v>
      </c>
      <c r="Z202" s="4">
        <f t="shared" si="20"/>
        <v>0</v>
      </c>
      <c r="AA202" s="4">
        <f t="shared" si="16"/>
        <v>0</v>
      </c>
      <c r="AB202" s="4">
        <f t="shared" si="17"/>
        <v>0</v>
      </c>
    </row>
    <row r="203" spans="1:28" s="10" customFormat="1" ht="15.95" customHeight="1" x14ac:dyDescent="0.2">
      <c r="A203" s="26">
        <v>183</v>
      </c>
      <c r="B203" s="99"/>
      <c r="C203" s="103"/>
      <c r="D203" s="103"/>
      <c r="E203" s="103"/>
      <c r="F203" s="103"/>
      <c r="G203" s="103"/>
      <c r="H203" s="103"/>
      <c r="I203" s="103"/>
      <c r="J203" s="104"/>
      <c r="K203" s="104"/>
      <c r="L203" s="104"/>
      <c r="M203" s="104"/>
      <c r="N203" s="104"/>
      <c r="O203" s="104"/>
      <c r="P203" s="105"/>
      <c r="R203" s="14"/>
      <c r="S203" s="13"/>
      <c r="T203" s="4">
        <f t="shared" si="14"/>
        <v>0</v>
      </c>
      <c r="U203" s="4">
        <f t="shared" si="20"/>
        <v>0</v>
      </c>
      <c r="V203" s="4">
        <f t="shared" si="20"/>
        <v>0</v>
      </c>
      <c r="W203" s="4">
        <f t="shared" si="20"/>
        <v>0</v>
      </c>
      <c r="X203" s="4">
        <f t="shared" si="20"/>
        <v>0</v>
      </c>
      <c r="Y203" s="4">
        <f t="shared" si="20"/>
        <v>0</v>
      </c>
      <c r="Z203" s="4">
        <f t="shared" si="20"/>
        <v>0</v>
      </c>
      <c r="AA203" s="4">
        <f t="shared" si="16"/>
        <v>0</v>
      </c>
      <c r="AB203" s="4">
        <f t="shared" si="17"/>
        <v>0</v>
      </c>
    </row>
    <row r="204" spans="1:28" s="10" customFormat="1" ht="15.95" customHeight="1" x14ac:dyDescent="0.2">
      <c r="A204" s="26">
        <v>184</v>
      </c>
      <c r="B204" s="99"/>
      <c r="C204" s="103"/>
      <c r="D204" s="103"/>
      <c r="E204" s="103"/>
      <c r="F204" s="103"/>
      <c r="G204" s="103"/>
      <c r="H204" s="103"/>
      <c r="I204" s="103"/>
      <c r="J204" s="104"/>
      <c r="K204" s="104"/>
      <c r="L204" s="104"/>
      <c r="M204" s="104"/>
      <c r="N204" s="104"/>
      <c r="O204" s="104"/>
      <c r="P204" s="105"/>
      <c r="R204" s="14"/>
      <c r="S204" s="13"/>
      <c r="T204" s="4">
        <f t="shared" si="14"/>
        <v>0</v>
      </c>
      <c r="U204" s="4">
        <f t="shared" si="20"/>
        <v>0</v>
      </c>
      <c r="V204" s="4">
        <f t="shared" si="20"/>
        <v>0</v>
      </c>
      <c r="W204" s="4">
        <f t="shared" si="20"/>
        <v>0</v>
      </c>
      <c r="X204" s="4">
        <f t="shared" si="20"/>
        <v>0</v>
      </c>
      <c r="Y204" s="4">
        <f t="shared" si="20"/>
        <v>0</v>
      </c>
      <c r="Z204" s="4">
        <f t="shared" si="20"/>
        <v>0</v>
      </c>
      <c r="AA204" s="4">
        <f t="shared" si="16"/>
        <v>0</v>
      </c>
      <c r="AB204" s="4">
        <f t="shared" si="17"/>
        <v>0</v>
      </c>
    </row>
    <row r="205" spans="1:28" s="10" customFormat="1" ht="15.95" customHeight="1" x14ac:dyDescent="0.2">
      <c r="A205" s="26">
        <v>185</v>
      </c>
      <c r="B205" s="99"/>
      <c r="C205" s="103"/>
      <c r="D205" s="103"/>
      <c r="E205" s="103"/>
      <c r="F205" s="103"/>
      <c r="G205" s="103"/>
      <c r="H205" s="103"/>
      <c r="I205" s="103"/>
      <c r="J205" s="104"/>
      <c r="K205" s="104"/>
      <c r="L205" s="104"/>
      <c r="M205" s="104"/>
      <c r="N205" s="104"/>
      <c r="O205" s="104"/>
      <c r="P205" s="105"/>
      <c r="R205" s="14"/>
      <c r="S205" s="13"/>
      <c r="T205" s="4">
        <f t="shared" si="14"/>
        <v>0</v>
      </c>
      <c r="U205" s="4">
        <f t="shared" si="20"/>
        <v>0</v>
      </c>
      <c r="V205" s="4">
        <f t="shared" si="20"/>
        <v>0</v>
      </c>
      <c r="W205" s="4">
        <f t="shared" si="20"/>
        <v>0</v>
      </c>
      <c r="X205" s="4">
        <f t="shared" si="20"/>
        <v>0</v>
      </c>
      <c r="Y205" s="4">
        <f t="shared" si="20"/>
        <v>0</v>
      </c>
      <c r="Z205" s="4">
        <f t="shared" si="20"/>
        <v>0</v>
      </c>
      <c r="AA205" s="4">
        <f t="shared" si="16"/>
        <v>0</v>
      </c>
      <c r="AB205" s="4">
        <f t="shared" si="17"/>
        <v>0</v>
      </c>
    </row>
    <row r="206" spans="1:28" s="10" customFormat="1" ht="15.95" customHeight="1" x14ac:dyDescent="0.2">
      <c r="A206" s="26">
        <v>186</v>
      </c>
      <c r="B206" s="99"/>
      <c r="C206" s="103"/>
      <c r="D206" s="103"/>
      <c r="E206" s="103"/>
      <c r="F206" s="103"/>
      <c r="G206" s="103"/>
      <c r="H206" s="103"/>
      <c r="I206" s="103"/>
      <c r="J206" s="104"/>
      <c r="K206" s="104"/>
      <c r="L206" s="104"/>
      <c r="M206" s="104"/>
      <c r="N206" s="104"/>
      <c r="O206" s="104"/>
      <c r="P206" s="105"/>
      <c r="R206" s="14"/>
      <c r="S206" s="13"/>
      <c r="T206" s="4">
        <f t="shared" si="14"/>
        <v>0</v>
      </c>
      <c r="U206" s="4">
        <f t="shared" si="20"/>
        <v>0</v>
      </c>
      <c r="V206" s="4">
        <f t="shared" si="20"/>
        <v>0</v>
      </c>
      <c r="W206" s="4">
        <f t="shared" si="20"/>
        <v>0</v>
      </c>
      <c r="X206" s="4">
        <f t="shared" si="20"/>
        <v>0</v>
      </c>
      <c r="Y206" s="4">
        <f t="shared" si="20"/>
        <v>0</v>
      </c>
      <c r="Z206" s="4">
        <f t="shared" si="20"/>
        <v>0</v>
      </c>
      <c r="AA206" s="4">
        <f t="shared" si="16"/>
        <v>0</v>
      </c>
      <c r="AB206" s="4">
        <f t="shared" si="17"/>
        <v>0</v>
      </c>
    </row>
    <row r="207" spans="1:28" s="10" customFormat="1" ht="15.95" customHeight="1" x14ac:dyDescent="0.2">
      <c r="A207" s="26">
        <v>187</v>
      </c>
      <c r="B207" s="99"/>
      <c r="C207" s="103"/>
      <c r="D207" s="103"/>
      <c r="E207" s="103"/>
      <c r="F207" s="103"/>
      <c r="G207" s="103"/>
      <c r="H207" s="103"/>
      <c r="I207" s="103"/>
      <c r="J207" s="104"/>
      <c r="K207" s="104"/>
      <c r="L207" s="104"/>
      <c r="M207" s="104"/>
      <c r="N207" s="104"/>
      <c r="O207" s="104"/>
      <c r="P207" s="105"/>
      <c r="R207" s="14"/>
      <c r="S207" s="13"/>
      <c r="T207" s="4">
        <f t="shared" si="14"/>
        <v>0</v>
      </c>
      <c r="U207" s="4">
        <f t="shared" si="20"/>
        <v>0</v>
      </c>
      <c r="V207" s="4">
        <f t="shared" si="20"/>
        <v>0</v>
      </c>
      <c r="W207" s="4">
        <f t="shared" si="20"/>
        <v>0</v>
      </c>
      <c r="X207" s="4">
        <f t="shared" si="20"/>
        <v>0</v>
      </c>
      <c r="Y207" s="4">
        <f t="shared" si="20"/>
        <v>0</v>
      </c>
      <c r="Z207" s="4">
        <f t="shared" si="20"/>
        <v>0</v>
      </c>
      <c r="AA207" s="4">
        <f t="shared" si="16"/>
        <v>0</v>
      </c>
      <c r="AB207" s="4">
        <f t="shared" si="17"/>
        <v>0</v>
      </c>
    </row>
    <row r="208" spans="1:28" s="10" customFormat="1" ht="15.95" customHeight="1" x14ac:dyDescent="0.2">
      <c r="A208" s="26">
        <v>188</v>
      </c>
      <c r="B208" s="99"/>
      <c r="C208" s="103"/>
      <c r="D208" s="103"/>
      <c r="E208" s="103"/>
      <c r="F208" s="103"/>
      <c r="G208" s="103"/>
      <c r="H208" s="103"/>
      <c r="I208" s="103"/>
      <c r="J208" s="104"/>
      <c r="K208" s="104"/>
      <c r="L208" s="104"/>
      <c r="M208" s="104"/>
      <c r="N208" s="104"/>
      <c r="O208" s="104"/>
      <c r="P208" s="105"/>
      <c r="R208" s="14"/>
      <c r="S208" s="13"/>
      <c r="T208" s="4">
        <f t="shared" si="14"/>
        <v>0</v>
      </c>
      <c r="U208" s="4">
        <f t="shared" si="20"/>
        <v>0</v>
      </c>
      <c r="V208" s="4">
        <f t="shared" si="20"/>
        <v>0</v>
      </c>
      <c r="W208" s="4">
        <f t="shared" si="20"/>
        <v>0</v>
      </c>
      <c r="X208" s="4">
        <f t="shared" si="20"/>
        <v>0</v>
      </c>
      <c r="Y208" s="4">
        <f t="shared" si="20"/>
        <v>0</v>
      </c>
      <c r="Z208" s="4">
        <f t="shared" si="20"/>
        <v>0</v>
      </c>
      <c r="AA208" s="4">
        <f t="shared" si="16"/>
        <v>0</v>
      </c>
      <c r="AB208" s="4">
        <f t="shared" si="17"/>
        <v>0</v>
      </c>
    </row>
    <row r="209" spans="1:28" s="10" customFormat="1" ht="15.95" customHeight="1" x14ac:dyDescent="0.2">
      <c r="A209" s="26">
        <v>189</v>
      </c>
      <c r="B209" s="99"/>
      <c r="C209" s="103"/>
      <c r="D209" s="103"/>
      <c r="E209" s="103"/>
      <c r="F209" s="103"/>
      <c r="G209" s="103"/>
      <c r="H209" s="103"/>
      <c r="I209" s="103"/>
      <c r="J209" s="104"/>
      <c r="K209" s="104"/>
      <c r="L209" s="104"/>
      <c r="M209" s="104"/>
      <c r="N209" s="104"/>
      <c r="O209" s="104"/>
      <c r="P209" s="105"/>
      <c r="R209" s="14"/>
      <c r="S209" s="13"/>
      <c r="T209" s="4">
        <f t="shared" si="14"/>
        <v>0</v>
      </c>
      <c r="U209" s="4">
        <f t="shared" si="20"/>
        <v>0</v>
      </c>
      <c r="V209" s="4">
        <f t="shared" si="20"/>
        <v>0</v>
      </c>
      <c r="W209" s="4">
        <f t="shared" si="20"/>
        <v>0</v>
      </c>
      <c r="X209" s="4">
        <f t="shared" si="20"/>
        <v>0</v>
      </c>
      <c r="Y209" s="4">
        <f t="shared" si="20"/>
        <v>0</v>
      </c>
      <c r="Z209" s="4">
        <f t="shared" si="20"/>
        <v>0</v>
      </c>
      <c r="AA209" s="4">
        <f t="shared" si="16"/>
        <v>0</v>
      </c>
      <c r="AB209" s="4">
        <f t="shared" si="17"/>
        <v>0</v>
      </c>
    </row>
    <row r="210" spans="1:28" s="10" customFormat="1" ht="15.95" customHeight="1" x14ac:dyDescent="0.2">
      <c r="A210" s="26">
        <v>190</v>
      </c>
      <c r="B210" s="99"/>
      <c r="C210" s="103"/>
      <c r="D210" s="103"/>
      <c r="E210" s="103"/>
      <c r="F210" s="103"/>
      <c r="G210" s="103"/>
      <c r="H210" s="103"/>
      <c r="I210" s="103"/>
      <c r="J210" s="104"/>
      <c r="K210" s="104"/>
      <c r="L210" s="104"/>
      <c r="M210" s="104"/>
      <c r="N210" s="104"/>
      <c r="O210" s="104"/>
      <c r="P210" s="105"/>
      <c r="R210" s="14"/>
      <c r="S210" s="13"/>
      <c r="T210" s="4">
        <f t="shared" si="14"/>
        <v>0</v>
      </c>
      <c r="U210" s="4">
        <f t="shared" si="20"/>
        <v>0</v>
      </c>
      <c r="V210" s="4">
        <f t="shared" si="20"/>
        <v>0</v>
      </c>
      <c r="W210" s="4">
        <f t="shared" si="20"/>
        <v>0</v>
      </c>
      <c r="X210" s="4">
        <f t="shared" si="20"/>
        <v>0</v>
      </c>
      <c r="Y210" s="4">
        <f t="shared" si="20"/>
        <v>0</v>
      </c>
      <c r="Z210" s="4">
        <f t="shared" si="20"/>
        <v>0</v>
      </c>
      <c r="AA210" s="4">
        <f t="shared" si="16"/>
        <v>0</v>
      </c>
      <c r="AB210" s="4">
        <f t="shared" si="17"/>
        <v>0</v>
      </c>
    </row>
    <row r="211" spans="1:28" s="10" customFormat="1" ht="15.95" customHeight="1" x14ac:dyDescent="0.2">
      <c r="A211" s="26">
        <v>191</v>
      </c>
      <c r="B211" s="99"/>
      <c r="C211" s="103"/>
      <c r="D211" s="103"/>
      <c r="E211" s="103"/>
      <c r="F211" s="103"/>
      <c r="G211" s="103"/>
      <c r="H211" s="103"/>
      <c r="I211" s="103"/>
      <c r="J211" s="104"/>
      <c r="K211" s="104"/>
      <c r="L211" s="104"/>
      <c r="M211" s="104"/>
      <c r="N211" s="104"/>
      <c r="O211" s="104"/>
      <c r="P211" s="105"/>
      <c r="R211" s="14"/>
      <c r="S211" s="13"/>
      <c r="T211" s="4">
        <f t="shared" si="14"/>
        <v>0</v>
      </c>
      <c r="U211" s="4">
        <f t="shared" si="20"/>
        <v>0</v>
      </c>
      <c r="V211" s="4">
        <f t="shared" si="20"/>
        <v>0</v>
      </c>
      <c r="W211" s="4">
        <f t="shared" si="20"/>
        <v>0</v>
      </c>
      <c r="X211" s="4">
        <f t="shared" si="20"/>
        <v>0</v>
      </c>
      <c r="Y211" s="4">
        <f t="shared" si="20"/>
        <v>0</v>
      </c>
      <c r="Z211" s="4">
        <f t="shared" si="20"/>
        <v>0</v>
      </c>
      <c r="AA211" s="4">
        <f t="shared" si="16"/>
        <v>0</v>
      </c>
      <c r="AB211" s="4">
        <f t="shared" si="17"/>
        <v>0</v>
      </c>
    </row>
    <row r="212" spans="1:28" s="10" customFormat="1" ht="15.95" customHeight="1" x14ac:dyDescent="0.2">
      <c r="A212" s="26">
        <v>192</v>
      </c>
      <c r="B212" s="99"/>
      <c r="C212" s="103"/>
      <c r="D212" s="103"/>
      <c r="E212" s="103"/>
      <c r="F212" s="103"/>
      <c r="G212" s="103"/>
      <c r="H212" s="103"/>
      <c r="I212" s="103"/>
      <c r="J212" s="104"/>
      <c r="K212" s="104"/>
      <c r="L212" s="104"/>
      <c r="M212" s="104"/>
      <c r="N212" s="104"/>
      <c r="O212" s="104"/>
      <c r="P212" s="105"/>
      <c r="R212" s="14"/>
      <c r="S212" s="13"/>
      <c r="T212" s="4">
        <f t="shared" si="14"/>
        <v>0</v>
      </c>
      <c r="U212" s="4">
        <f t="shared" si="20"/>
        <v>0</v>
      </c>
      <c r="V212" s="4">
        <f t="shared" si="20"/>
        <v>0</v>
      </c>
      <c r="W212" s="4">
        <f t="shared" si="20"/>
        <v>0</v>
      </c>
      <c r="X212" s="4">
        <f t="shared" si="20"/>
        <v>0</v>
      </c>
      <c r="Y212" s="4">
        <f t="shared" si="20"/>
        <v>0</v>
      </c>
      <c r="Z212" s="4">
        <f t="shared" si="20"/>
        <v>0</v>
      </c>
      <c r="AA212" s="4">
        <f t="shared" si="16"/>
        <v>0</v>
      </c>
      <c r="AB212" s="4">
        <f t="shared" si="17"/>
        <v>0</v>
      </c>
    </row>
    <row r="213" spans="1:28" s="10" customFormat="1" ht="15.95" customHeight="1" x14ac:dyDescent="0.2">
      <c r="A213" s="26">
        <v>193</v>
      </c>
      <c r="B213" s="99"/>
      <c r="C213" s="103"/>
      <c r="D213" s="103"/>
      <c r="E213" s="103"/>
      <c r="F213" s="103"/>
      <c r="G213" s="103"/>
      <c r="H213" s="103"/>
      <c r="I213" s="103"/>
      <c r="J213" s="104"/>
      <c r="K213" s="104"/>
      <c r="L213" s="104"/>
      <c r="M213" s="104"/>
      <c r="N213" s="104"/>
      <c r="O213" s="104"/>
      <c r="P213" s="105"/>
      <c r="R213" s="14"/>
      <c r="S213" s="13"/>
      <c r="T213" s="4">
        <f t="shared" ref="T213:T251" si="21">(C213*D213*E213)/1000000</f>
        <v>0</v>
      </c>
      <c r="U213" s="4">
        <f t="shared" ref="U213:Z228" si="22">((((IF($G213=U$20,$G213*$C213,"0"))+(IF($H213=U$20,$H213*$C213,"0"))+(IF($I213=U$20,$I213*$D213,"0"))+(IF($J213=U$20,$J213*$D213,"0")))*$E213)/1000)/U$20</f>
        <v>0</v>
      </c>
      <c r="V213" s="4">
        <f t="shared" si="22"/>
        <v>0</v>
      </c>
      <c r="W213" s="4">
        <f t="shared" si="22"/>
        <v>0</v>
      </c>
      <c r="X213" s="4">
        <f t="shared" si="22"/>
        <v>0</v>
      </c>
      <c r="Y213" s="4">
        <f t="shared" si="22"/>
        <v>0</v>
      </c>
      <c r="Z213" s="4">
        <f t="shared" si="22"/>
        <v>0</v>
      </c>
      <c r="AA213" s="4">
        <f t="shared" si="16"/>
        <v>0</v>
      </c>
      <c r="AB213" s="4">
        <f t="shared" si="17"/>
        <v>0</v>
      </c>
    </row>
    <row r="214" spans="1:28" s="10" customFormat="1" ht="15.95" customHeight="1" x14ac:dyDescent="0.2">
      <c r="A214" s="26">
        <v>194</v>
      </c>
      <c r="B214" s="99"/>
      <c r="C214" s="103"/>
      <c r="D214" s="103"/>
      <c r="E214" s="103"/>
      <c r="F214" s="103"/>
      <c r="G214" s="103"/>
      <c r="H214" s="103"/>
      <c r="I214" s="103"/>
      <c r="J214" s="104"/>
      <c r="K214" s="104"/>
      <c r="L214" s="104"/>
      <c r="M214" s="104"/>
      <c r="N214" s="104"/>
      <c r="O214" s="104"/>
      <c r="P214" s="105"/>
      <c r="R214" s="14"/>
      <c r="S214" s="13"/>
      <c r="T214" s="4">
        <f t="shared" si="21"/>
        <v>0</v>
      </c>
      <c r="U214" s="4">
        <f t="shared" si="22"/>
        <v>0</v>
      </c>
      <c r="V214" s="4">
        <f t="shared" si="22"/>
        <v>0</v>
      </c>
      <c r="W214" s="4">
        <f t="shared" si="22"/>
        <v>0</v>
      </c>
      <c r="X214" s="4">
        <f t="shared" si="22"/>
        <v>0</v>
      </c>
      <c r="Y214" s="4">
        <f t="shared" si="22"/>
        <v>0</v>
      </c>
      <c r="Z214" s="4">
        <f t="shared" si="22"/>
        <v>0</v>
      </c>
      <c r="AA214" s="4">
        <f t="shared" ref="AA214:AA251" si="23">IF(N214="",0,(C214*D214*E214)/1000000)</f>
        <v>0</v>
      </c>
      <c r="AB214" s="4">
        <f t="shared" ref="AB214:AB251" si="24">IF(O214="",0,(C214*D214*E214)/1000000)</f>
        <v>0</v>
      </c>
    </row>
    <row r="215" spans="1:28" s="10" customFormat="1" ht="15.95" customHeight="1" x14ac:dyDescent="0.2">
      <c r="A215" s="26">
        <v>195</v>
      </c>
      <c r="B215" s="99"/>
      <c r="C215" s="103"/>
      <c r="D215" s="103"/>
      <c r="E215" s="103"/>
      <c r="F215" s="103"/>
      <c r="G215" s="103"/>
      <c r="H215" s="103"/>
      <c r="I215" s="103"/>
      <c r="J215" s="104"/>
      <c r="K215" s="104"/>
      <c r="L215" s="104"/>
      <c r="M215" s="104"/>
      <c r="N215" s="104"/>
      <c r="O215" s="104"/>
      <c r="P215" s="105"/>
      <c r="R215" s="14"/>
      <c r="S215" s="13"/>
      <c r="T215" s="4">
        <f t="shared" si="21"/>
        <v>0</v>
      </c>
      <c r="U215" s="4">
        <f t="shared" si="22"/>
        <v>0</v>
      </c>
      <c r="V215" s="4">
        <f t="shared" si="22"/>
        <v>0</v>
      </c>
      <c r="W215" s="4">
        <f t="shared" si="22"/>
        <v>0</v>
      </c>
      <c r="X215" s="4">
        <f t="shared" si="22"/>
        <v>0</v>
      </c>
      <c r="Y215" s="4">
        <f t="shared" si="22"/>
        <v>0</v>
      </c>
      <c r="Z215" s="4">
        <f t="shared" si="22"/>
        <v>0</v>
      </c>
      <c r="AA215" s="4">
        <f t="shared" si="23"/>
        <v>0</v>
      </c>
      <c r="AB215" s="4">
        <f t="shared" si="24"/>
        <v>0</v>
      </c>
    </row>
    <row r="216" spans="1:28" s="10" customFormat="1" ht="15.95" customHeight="1" x14ac:dyDescent="0.2">
      <c r="A216" s="26">
        <v>196</v>
      </c>
      <c r="B216" s="99"/>
      <c r="C216" s="103"/>
      <c r="D216" s="103"/>
      <c r="E216" s="103"/>
      <c r="F216" s="103"/>
      <c r="G216" s="103"/>
      <c r="H216" s="103"/>
      <c r="I216" s="103"/>
      <c r="J216" s="104"/>
      <c r="K216" s="104"/>
      <c r="L216" s="104"/>
      <c r="M216" s="104"/>
      <c r="N216" s="104"/>
      <c r="O216" s="104"/>
      <c r="P216" s="105"/>
      <c r="R216" s="14"/>
      <c r="S216" s="13"/>
      <c r="T216" s="4">
        <f t="shared" si="21"/>
        <v>0</v>
      </c>
      <c r="U216" s="4">
        <f t="shared" si="22"/>
        <v>0</v>
      </c>
      <c r="V216" s="4">
        <f t="shared" si="22"/>
        <v>0</v>
      </c>
      <c r="W216" s="4">
        <f t="shared" si="22"/>
        <v>0</v>
      </c>
      <c r="X216" s="4">
        <f t="shared" si="22"/>
        <v>0</v>
      </c>
      <c r="Y216" s="4">
        <f t="shared" si="22"/>
        <v>0</v>
      </c>
      <c r="Z216" s="4">
        <f t="shared" si="22"/>
        <v>0</v>
      </c>
      <c r="AA216" s="4">
        <f t="shared" si="23"/>
        <v>0</v>
      </c>
      <c r="AB216" s="4">
        <f t="shared" si="24"/>
        <v>0</v>
      </c>
    </row>
    <row r="217" spans="1:28" s="10" customFormat="1" ht="15.95" customHeight="1" x14ac:dyDescent="0.2">
      <c r="A217" s="26">
        <v>197</v>
      </c>
      <c r="B217" s="99"/>
      <c r="C217" s="103"/>
      <c r="D217" s="103"/>
      <c r="E217" s="103"/>
      <c r="F217" s="103"/>
      <c r="G217" s="103"/>
      <c r="H217" s="103"/>
      <c r="I217" s="103"/>
      <c r="J217" s="104"/>
      <c r="K217" s="104"/>
      <c r="L217" s="104"/>
      <c r="M217" s="104"/>
      <c r="N217" s="104"/>
      <c r="O217" s="104"/>
      <c r="P217" s="105"/>
      <c r="R217" s="14"/>
      <c r="S217" s="13"/>
      <c r="T217" s="4">
        <f t="shared" si="21"/>
        <v>0</v>
      </c>
      <c r="U217" s="4">
        <f t="shared" si="22"/>
        <v>0</v>
      </c>
      <c r="V217" s="4">
        <f t="shared" si="22"/>
        <v>0</v>
      </c>
      <c r="W217" s="4">
        <f t="shared" si="22"/>
        <v>0</v>
      </c>
      <c r="X217" s="4">
        <f t="shared" si="22"/>
        <v>0</v>
      </c>
      <c r="Y217" s="4">
        <f t="shared" si="22"/>
        <v>0</v>
      </c>
      <c r="Z217" s="4">
        <f t="shared" si="22"/>
        <v>0</v>
      </c>
      <c r="AA217" s="4">
        <f t="shared" si="23"/>
        <v>0</v>
      </c>
      <c r="AB217" s="4">
        <f t="shared" si="24"/>
        <v>0</v>
      </c>
    </row>
    <row r="218" spans="1:28" s="10" customFormat="1" ht="15.95" customHeight="1" x14ac:dyDescent="0.2">
      <c r="A218" s="26">
        <v>198</v>
      </c>
      <c r="B218" s="99"/>
      <c r="C218" s="103"/>
      <c r="D218" s="103"/>
      <c r="E218" s="103"/>
      <c r="F218" s="103"/>
      <c r="G218" s="103"/>
      <c r="H218" s="103"/>
      <c r="I218" s="103"/>
      <c r="J218" s="104"/>
      <c r="K218" s="104"/>
      <c r="L218" s="104"/>
      <c r="M218" s="104"/>
      <c r="N218" s="104"/>
      <c r="O218" s="104"/>
      <c r="P218" s="105"/>
      <c r="R218" s="14"/>
      <c r="S218" s="13"/>
      <c r="T218" s="4">
        <f t="shared" si="21"/>
        <v>0</v>
      </c>
      <c r="U218" s="4">
        <f t="shared" si="22"/>
        <v>0</v>
      </c>
      <c r="V218" s="4">
        <f t="shared" si="22"/>
        <v>0</v>
      </c>
      <c r="W218" s="4">
        <f t="shared" si="22"/>
        <v>0</v>
      </c>
      <c r="X218" s="4">
        <f t="shared" si="22"/>
        <v>0</v>
      </c>
      <c r="Y218" s="4">
        <f t="shared" si="22"/>
        <v>0</v>
      </c>
      <c r="Z218" s="4">
        <f t="shared" si="22"/>
        <v>0</v>
      </c>
      <c r="AA218" s="4">
        <f t="shared" si="23"/>
        <v>0</v>
      </c>
      <c r="AB218" s="4">
        <f t="shared" si="24"/>
        <v>0</v>
      </c>
    </row>
    <row r="219" spans="1:28" s="10" customFormat="1" ht="15.95" customHeight="1" x14ac:dyDescent="0.2">
      <c r="A219" s="26">
        <v>199</v>
      </c>
      <c r="B219" s="99"/>
      <c r="C219" s="103"/>
      <c r="D219" s="103"/>
      <c r="E219" s="103"/>
      <c r="F219" s="103"/>
      <c r="G219" s="103"/>
      <c r="H219" s="103"/>
      <c r="I219" s="103"/>
      <c r="J219" s="104"/>
      <c r="K219" s="104"/>
      <c r="L219" s="104"/>
      <c r="M219" s="104"/>
      <c r="N219" s="104"/>
      <c r="O219" s="104"/>
      <c r="P219" s="105"/>
      <c r="R219" s="14"/>
      <c r="S219" s="13"/>
      <c r="T219" s="4">
        <f t="shared" si="21"/>
        <v>0</v>
      </c>
      <c r="U219" s="4">
        <f t="shared" si="22"/>
        <v>0</v>
      </c>
      <c r="V219" s="4">
        <f t="shared" si="22"/>
        <v>0</v>
      </c>
      <c r="W219" s="4">
        <f t="shared" si="22"/>
        <v>0</v>
      </c>
      <c r="X219" s="4">
        <f t="shared" si="22"/>
        <v>0</v>
      </c>
      <c r="Y219" s="4">
        <f t="shared" si="22"/>
        <v>0</v>
      </c>
      <c r="Z219" s="4">
        <f t="shared" si="22"/>
        <v>0</v>
      </c>
      <c r="AA219" s="4">
        <f t="shared" si="23"/>
        <v>0</v>
      </c>
      <c r="AB219" s="4">
        <f t="shared" si="24"/>
        <v>0</v>
      </c>
    </row>
    <row r="220" spans="1:28" s="10" customFormat="1" ht="15.95" customHeight="1" x14ac:dyDescent="0.2">
      <c r="A220" s="26">
        <v>200</v>
      </c>
      <c r="B220" s="99"/>
      <c r="C220" s="103"/>
      <c r="D220" s="103"/>
      <c r="E220" s="103"/>
      <c r="F220" s="103"/>
      <c r="G220" s="103"/>
      <c r="H220" s="103"/>
      <c r="I220" s="103"/>
      <c r="J220" s="104"/>
      <c r="K220" s="104"/>
      <c r="L220" s="104"/>
      <c r="M220" s="104"/>
      <c r="N220" s="104"/>
      <c r="O220" s="104"/>
      <c r="P220" s="105"/>
      <c r="R220" s="14"/>
      <c r="S220" s="13"/>
      <c r="T220" s="4">
        <f t="shared" si="21"/>
        <v>0</v>
      </c>
      <c r="U220" s="4">
        <f t="shared" si="22"/>
        <v>0</v>
      </c>
      <c r="V220" s="4">
        <f t="shared" si="22"/>
        <v>0</v>
      </c>
      <c r="W220" s="4">
        <f t="shared" si="22"/>
        <v>0</v>
      </c>
      <c r="X220" s="4">
        <f t="shared" si="22"/>
        <v>0</v>
      </c>
      <c r="Y220" s="4">
        <f t="shared" si="22"/>
        <v>0</v>
      </c>
      <c r="Z220" s="4">
        <f t="shared" si="22"/>
        <v>0</v>
      </c>
      <c r="AA220" s="4">
        <f t="shared" si="23"/>
        <v>0</v>
      </c>
      <c r="AB220" s="4">
        <f t="shared" si="24"/>
        <v>0</v>
      </c>
    </row>
    <row r="221" spans="1:28" s="10" customFormat="1" ht="15.95" customHeight="1" x14ac:dyDescent="0.2">
      <c r="A221" s="26">
        <v>201</v>
      </c>
      <c r="B221" s="99"/>
      <c r="C221" s="103"/>
      <c r="D221" s="103"/>
      <c r="E221" s="103"/>
      <c r="F221" s="103"/>
      <c r="G221" s="103"/>
      <c r="H221" s="103"/>
      <c r="I221" s="103"/>
      <c r="J221" s="104"/>
      <c r="K221" s="104"/>
      <c r="L221" s="104"/>
      <c r="M221" s="104"/>
      <c r="N221" s="104"/>
      <c r="O221" s="104"/>
      <c r="P221" s="105"/>
      <c r="R221" s="14"/>
      <c r="S221" s="13"/>
      <c r="T221" s="4">
        <f t="shared" si="21"/>
        <v>0</v>
      </c>
      <c r="U221" s="4">
        <f t="shared" si="22"/>
        <v>0</v>
      </c>
      <c r="V221" s="4">
        <f t="shared" si="22"/>
        <v>0</v>
      </c>
      <c r="W221" s="4">
        <f t="shared" si="22"/>
        <v>0</v>
      </c>
      <c r="X221" s="4">
        <f t="shared" si="22"/>
        <v>0</v>
      </c>
      <c r="Y221" s="4">
        <f t="shared" si="22"/>
        <v>0</v>
      </c>
      <c r="Z221" s="4">
        <f t="shared" si="22"/>
        <v>0</v>
      </c>
      <c r="AA221" s="4">
        <f t="shared" si="23"/>
        <v>0</v>
      </c>
      <c r="AB221" s="4">
        <f t="shared" si="24"/>
        <v>0</v>
      </c>
    </row>
    <row r="222" spans="1:28" s="10" customFormat="1" ht="15.95" customHeight="1" x14ac:dyDescent="0.2">
      <c r="A222" s="26">
        <v>202</v>
      </c>
      <c r="B222" s="99"/>
      <c r="C222" s="103"/>
      <c r="D222" s="103"/>
      <c r="E222" s="103"/>
      <c r="F222" s="103"/>
      <c r="G222" s="103"/>
      <c r="H222" s="103"/>
      <c r="I222" s="103"/>
      <c r="J222" s="104"/>
      <c r="K222" s="104"/>
      <c r="L222" s="104"/>
      <c r="M222" s="104"/>
      <c r="N222" s="104"/>
      <c r="O222" s="104"/>
      <c r="P222" s="105"/>
      <c r="R222" s="14"/>
      <c r="S222" s="13"/>
      <c r="T222" s="4">
        <f t="shared" si="21"/>
        <v>0</v>
      </c>
      <c r="U222" s="4">
        <f t="shared" si="22"/>
        <v>0</v>
      </c>
      <c r="V222" s="4">
        <f t="shared" si="22"/>
        <v>0</v>
      </c>
      <c r="W222" s="4">
        <f t="shared" si="22"/>
        <v>0</v>
      </c>
      <c r="X222" s="4">
        <f t="shared" si="22"/>
        <v>0</v>
      </c>
      <c r="Y222" s="4">
        <f t="shared" si="22"/>
        <v>0</v>
      </c>
      <c r="Z222" s="4">
        <f t="shared" si="22"/>
        <v>0</v>
      </c>
      <c r="AA222" s="4">
        <f t="shared" si="23"/>
        <v>0</v>
      </c>
      <c r="AB222" s="4">
        <f t="shared" si="24"/>
        <v>0</v>
      </c>
    </row>
    <row r="223" spans="1:28" s="10" customFormat="1" ht="15.95" customHeight="1" x14ac:dyDescent="0.2">
      <c r="A223" s="26">
        <v>203</v>
      </c>
      <c r="B223" s="99"/>
      <c r="C223" s="103"/>
      <c r="D223" s="103"/>
      <c r="E223" s="103"/>
      <c r="F223" s="103"/>
      <c r="G223" s="103"/>
      <c r="H223" s="103"/>
      <c r="I223" s="103"/>
      <c r="J223" s="104"/>
      <c r="K223" s="104"/>
      <c r="L223" s="104"/>
      <c r="M223" s="104"/>
      <c r="N223" s="104"/>
      <c r="O223" s="104"/>
      <c r="P223" s="105"/>
      <c r="R223" s="14"/>
      <c r="S223" s="13"/>
      <c r="T223" s="4">
        <f t="shared" si="21"/>
        <v>0</v>
      </c>
      <c r="U223" s="4">
        <f t="shared" si="22"/>
        <v>0</v>
      </c>
      <c r="V223" s="4">
        <f t="shared" si="22"/>
        <v>0</v>
      </c>
      <c r="W223" s="4">
        <f t="shared" si="22"/>
        <v>0</v>
      </c>
      <c r="X223" s="4">
        <f t="shared" si="22"/>
        <v>0</v>
      </c>
      <c r="Y223" s="4">
        <f t="shared" si="22"/>
        <v>0</v>
      </c>
      <c r="Z223" s="4">
        <f t="shared" si="22"/>
        <v>0</v>
      </c>
      <c r="AA223" s="4">
        <f t="shared" si="23"/>
        <v>0</v>
      </c>
      <c r="AB223" s="4">
        <f t="shared" si="24"/>
        <v>0</v>
      </c>
    </row>
    <row r="224" spans="1:28" s="10" customFormat="1" ht="15.95" customHeight="1" x14ac:dyDescent="0.2">
      <c r="A224" s="26">
        <v>204</v>
      </c>
      <c r="B224" s="99"/>
      <c r="C224" s="103"/>
      <c r="D224" s="103"/>
      <c r="E224" s="103"/>
      <c r="F224" s="103"/>
      <c r="G224" s="103"/>
      <c r="H224" s="103"/>
      <c r="I224" s="103"/>
      <c r="J224" s="104"/>
      <c r="K224" s="104"/>
      <c r="L224" s="104"/>
      <c r="M224" s="104"/>
      <c r="N224" s="104"/>
      <c r="O224" s="104"/>
      <c r="P224" s="105"/>
      <c r="R224" s="14"/>
      <c r="S224" s="13"/>
      <c r="T224" s="4">
        <f t="shared" si="21"/>
        <v>0</v>
      </c>
      <c r="U224" s="4">
        <f t="shared" si="22"/>
        <v>0</v>
      </c>
      <c r="V224" s="4">
        <f t="shared" si="22"/>
        <v>0</v>
      </c>
      <c r="W224" s="4">
        <f t="shared" si="22"/>
        <v>0</v>
      </c>
      <c r="X224" s="4">
        <f t="shared" si="22"/>
        <v>0</v>
      </c>
      <c r="Y224" s="4">
        <f t="shared" si="22"/>
        <v>0</v>
      </c>
      <c r="Z224" s="4">
        <f t="shared" si="22"/>
        <v>0</v>
      </c>
      <c r="AA224" s="4">
        <f t="shared" si="23"/>
        <v>0</v>
      </c>
      <c r="AB224" s="4">
        <f t="shared" si="24"/>
        <v>0</v>
      </c>
    </row>
    <row r="225" spans="1:28" s="10" customFormat="1" ht="15.95" customHeight="1" x14ac:dyDescent="0.2">
      <c r="A225" s="26">
        <v>205</v>
      </c>
      <c r="B225" s="99"/>
      <c r="C225" s="103"/>
      <c r="D225" s="103"/>
      <c r="E225" s="103"/>
      <c r="F225" s="103"/>
      <c r="G225" s="103"/>
      <c r="H225" s="103"/>
      <c r="I225" s="103"/>
      <c r="J225" s="104"/>
      <c r="K225" s="104"/>
      <c r="L225" s="104"/>
      <c r="M225" s="104"/>
      <c r="N225" s="104"/>
      <c r="O225" s="104"/>
      <c r="P225" s="105"/>
      <c r="R225" s="14"/>
      <c r="S225" s="13"/>
      <c r="T225" s="4">
        <f t="shared" si="21"/>
        <v>0</v>
      </c>
      <c r="U225" s="4">
        <f t="shared" si="22"/>
        <v>0</v>
      </c>
      <c r="V225" s="4">
        <f t="shared" si="22"/>
        <v>0</v>
      </c>
      <c r="W225" s="4">
        <f t="shared" si="22"/>
        <v>0</v>
      </c>
      <c r="X225" s="4">
        <f t="shared" si="22"/>
        <v>0</v>
      </c>
      <c r="Y225" s="4">
        <f t="shared" si="22"/>
        <v>0</v>
      </c>
      <c r="Z225" s="4">
        <f t="shared" si="22"/>
        <v>0</v>
      </c>
      <c r="AA225" s="4">
        <f t="shared" si="23"/>
        <v>0</v>
      </c>
      <c r="AB225" s="4">
        <f t="shared" si="24"/>
        <v>0</v>
      </c>
    </row>
    <row r="226" spans="1:28" s="10" customFormat="1" ht="15.95" customHeight="1" x14ac:dyDescent="0.2">
      <c r="A226" s="26">
        <v>206</v>
      </c>
      <c r="B226" s="99"/>
      <c r="C226" s="103"/>
      <c r="D226" s="103"/>
      <c r="E226" s="103"/>
      <c r="F226" s="103"/>
      <c r="G226" s="103"/>
      <c r="H226" s="103"/>
      <c r="I226" s="103"/>
      <c r="J226" s="104"/>
      <c r="K226" s="104"/>
      <c r="L226" s="104"/>
      <c r="M226" s="104"/>
      <c r="N226" s="104"/>
      <c r="O226" s="104"/>
      <c r="P226" s="105"/>
      <c r="R226" s="14"/>
      <c r="S226" s="13"/>
      <c r="T226" s="4">
        <f t="shared" si="21"/>
        <v>0</v>
      </c>
      <c r="U226" s="4">
        <f t="shared" si="22"/>
        <v>0</v>
      </c>
      <c r="V226" s="4">
        <f t="shared" si="22"/>
        <v>0</v>
      </c>
      <c r="W226" s="4">
        <f t="shared" si="22"/>
        <v>0</v>
      </c>
      <c r="X226" s="4">
        <f t="shared" si="22"/>
        <v>0</v>
      </c>
      <c r="Y226" s="4">
        <f t="shared" si="22"/>
        <v>0</v>
      </c>
      <c r="Z226" s="4">
        <f t="shared" si="22"/>
        <v>0</v>
      </c>
      <c r="AA226" s="4">
        <f t="shared" si="23"/>
        <v>0</v>
      </c>
      <c r="AB226" s="4">
        <f t="shared" si="24"/>
        <v>0</v>
      </c>
    </row>
    <row r="227" spans="1:28" s="10" customFormat="1" ht="15.95" customHeight="1" x14ac:dyDescent="0.2">
      <c r="A227" s="26">
        <v>207</v>
      </c>
      <c r="B227" s="99"/>
      <c r="C227" s="103"/>
      <c r="D227" s="103"/>
      <c r="E227" s="103"/>
      <c r="F227" s="103"/>
      <c r="G227" s="103"/>
      <c r="H227" s="103"/>
      <c r="I227" s="103"/>
      <c r="J227" s="104"/>
      <c r="K227" s="104"/>
      <c r="L227" s="104"/>
      <c r="M227" s="104"/>
      <c r="N227" s="104"/>
      <c r="O227" s="104"/>
      <c r="P227" s="105"/>
      <c r="R227" s="14"/>
      <c r="S227" s="13"/>
      <c r="T227" s="4">
        <f t="shared" si="21"/>
        <v>0</v>
      </c>
      <c r="U227" s="4">
        <f t="shared" si="22"/>
        <v>0</v>
      </c>
      <c r="V227" s="4">
        <f t="shared" si="22"/>
        <v>0</v>
      </c>
      <c r="W227" s="4">
        <f t="shared" si="22"/>
        <v>0</v>
      </c>
      <c r="X227" s="4">
        <f t="shared" si="22"/>
        <v>0</v>
      </c>
      <c r="Y227" s="4">
        <f t="shared" si="22"/>
        <v>0</v>
      </c>
      <c r="Z227" s="4">
        <f t="shared" si="22"/>
        <v>0</v>
      </c>
      <c r="AA227" s="4">
        <f t="shared" si="23"/>
        <v>0</v>
      </c>
      <c r="AB227" s="4">
        <f t="shared" si="24"/>
        <v>0</v>
      </c>
    </row>
    <row r="228" spans="1:28" s="10" customFormat="1" ht="15.95" customHeight="1" x14ac:dyDescent="0.2">
      <c r="A228" s="26">
        <v>208</v>
      </c>
      <c r="B228" s="99"/>
      <c r="C228" s="103"/>
      <c r="D228" s="103"/>
      <c r="E228" s="103"/>
      <c r="F228" s="103"/>
      <c r="G228" s="103"/>
      <c r="H228" s="103"/>
      <c r="I228" s="103"/>
      <c r="J228" s="104"/>
      <c r="K228" s="104"/>
      <c r="L228" s="104"/>
      <c r="M228" s="104"/>
      <c r="N228" s="104"/>
      <c r="O228" s="104"/>
      <c r="P228" s="105"/>
      <c r="R228" s="14"/>
      <c r="S228" s="13"/>
      <c r="T228" s="4">
        <f t="shared" si="21"/>
        <v>0</v>
      </c>
      <c r="U228" s="4">
        <f t="shared" si="22"/>
        <v>0</v>
      </c>
      <c r="V228" s="4">
        <f t="shared" si="22"/>
        <v>0</v>
      </c>
      <c r="W228" s="4">
        <f t="shared" si="22"/>
        <v>0</v>
      </c>
      <c r="X228" s="4">
        <f t="shared" si="22"/>
        <v>0</v>
      </c>
      <c r="Y228" s="4">
        <f t="shared" si="22"/>
        <v>0</v>
      </c>
      <c r="Z228" s="4">
        <f t="shared" si="22"/>
        <v>0</v>
      </c>
      <c r="AA228" s="4">
        <f t="shared" si="23"/>
        <v>0</v>
      </c>
      <c r="AB228" s="4">
        <f t="shared" si="24"/>
        <v>0</v>
      </c>
    </row>
    <row r="229" spans="1:28" s="10" customFormat="1" ht="15.95" customHeight="1" x14ac:dyDescent="0.2">
      <c r="A229" s="26">
        <v>209</v>
      </c>
      <c r="B229" s="99"/>
      <c r="C229" s="103"/>
      <c r="D229" s="103"/>
      <c r="E229" s="103"/>
      <c r="F229" s="103"/>
      <c r="G229" s="103"/>
      <c r="H229" s="103"/>
      <c r="I229" s="103"/>
      <c r="J229" s="104"/>
      <c r="K229" s="104"/>
      <c r="L229" s="104"/>
      <c r="M229" s="104"/>
      <c r="N229" s="104"/>
      <c r="O229" s="104"/>
      <c r="P229" s="105"/>
      <c r="R229" s="14"/>
      <c r="S229" s="13"/>
      <c r="T229" s="4">
        <f t="shared" si="21"/>
        <v>0</v>
      </c>
      <c r="U229" s="4">
        <f t="shared" ref="U229:Z244" si="25">((((IF($G229=U$20,$G229*$C229,"0"))+(IF($H229=U$20,$H229*$C229,"0"))+(IF($I229=U$20,$I229*$D229,"0"))+(IF($J229=U$20,$J229*$D229,"0")))*$E229)/1000)/U$20</f>
        <v>0</v>
      </c>
      <c r="V229" s="4">
        <f t="shared" si="25"/>
        <v>0</v>
      </c>
      <c r="W229" s="4">
        <f t="shared" si="25"/>
        <v>0</v>
      </c>
      <c r="X229" s="4">
        <f t="shared" si="25"/>
        <v>0</v>
      </c>
      <c r="Y229" s="4">
        <f t="shared" si="25"/>
        <v>0</v>
      </c>
      <c r="Z229" s="4">
        <f t="shared" si="25"/>
        <v>0</v>
      </c>
      <c r="AA229" s="4">
        <f t="shared" si="23"/>
        <v>0</v>
      </c>
      <c r="AB229" s="4">
        <f t="shared" si="24"/>
        <v>0</v>
      </c>
    </row>
    <row r="230" spans="1:28" s="10" customFormat="1" ht="15.95" customHeight="1" x14ac:dyDescent="0.2">
      <c r="A230" s="26">
        <v>210</v>
      </c>
      <c r="B230" s="99"/>
      <c r="C230" s="103"/>
      <c r="D230" s="103"/>
      <c r="E230" s="103"/>
      <c r="F230" s="103"/>
      <c r="G230" s="103"/>
      <c r="H230" s="103"/>
      <c r="I230" s="103"/>
      <c r="J230" s="104"/>
      <c r="K230" s="104"/>
      <c r="L230" s="104"/>
      <c r="M230" s="104"/>
      <c r="N230" s="104"/>
      <c r="O230" s="104"/>
      <c r="P230" s="105"/>
      <c r="R230" s="14"/>
      <c r="S230" s="13"/>
      <c r="T230" s="4">
        <f t="shared" si="21"/>
        <v>0</v>
      </c>
      <c r="U230" s="4">
        <f t="shared" si="25"/>
        <v>0</v>
      </c>
      <c r="V230" s="4">
        <f t="shared" si="25"/>
        <v>0</v>
      </c>
      <c r="W230" s="4">
        <f t="shared" si="25"/>
        <v>0</v>
      </c>
      <c r="X230" s="4">
        <f t="shared" si="25"/>
        <v>0</v>
      </c>
      <c r="Y230" s="4">
        <f t="shared" si="25"/>
        <v>0</v>
      </c>
      <c r="Z230" s="4">
        <f t="shared" si="25"/>
        <v>0</v>
      </c>
      <c r="AA230" s="4">
        <f t="shared" si="23"/>
        <v>0</v>
      </c>
      <c r="AB230" s="4">
        <f t="shared" si="24"/>
        <v>0</v>
      </c>
    </row>
    <row r="231" spans="1:28" s="10" customFormat="1" ht="15.95" customHeight="1" x14ac:dyDescent="0.2">
      <c r="A231" s="26">
        <v>211</v>
      </c>
      <c r="B231" s="99"/>
      <c r="C231" s="103"/>
      <c r="D231" s="103"/>
      <c r="E231" s="103"/>
      <c r="F231" s="103"/>
      <c r="G231" s="103"/>
      <c r="H231" s="103"/>
      <c r="I231" s="103"/>
      <c r="J231" s="104"/>
      <c r="K231" s="104"/>
      <c r="L231" s="104"/>
      <c r="M231" s="104"/>
      <c r="N231" s="104"/>
      <c r="O231" s="104"/>
      <c r="P231" s="105"/>
      <c r="R231" s="14"/>
      <c r="S231" s="13"/>
      <c r="T231" s="4">
        <f t="shared" si="21"/>
        <v>0</v>
      </c>
      <c r="U231" s="4">
        <f t="shared" si="25"/>
        <v>0</v>
      </c>
      <c r="V231" s="4">
        <f t="shared" si="25"/>
        <v>0</v>
      </c>
      <c r="W231" s="4">
        <f t="shared" si="25"/>
        <v>0</v>
      </c>
      <c r="X231" s="4">
        <f t="shared" si="25"/>
        <v>0</v>
      </c>
      <c r="Y231" s="4">
        <f t="shared" si="25"/>
        <v>0</v>
      </c>
      <c r="Z231" s="4">
        <f t="shared" si="25"/>
        <v>0</v>
      </c>
      <c r="AA231" s="4">
        <f t="shared" si="23"/>
        <v>0</v>
      </c>
      <c r="AB231" s="4">
        <f t="shared" si="24"/>
        <v>0</v>
      </c>
    </row>
    <row r="232" spans="1:28" s="10" customFormat="1" ht="15.95" customHeight="1" x14ac:dyDescent="0.2">
      <c r="A232" s="26">
        <v>212</v>
      </c>
      <c r="B232" s="99"/>
      <c r="C232" s="103"/>
      <c r="D232" s="103"/>
      <c r="E232" s="103"/>
      <c r="F232" s="103"/>
      <c r="G232" s="103"/>
      <c r="H232" s="103"/>
      <c r="I232" s="103"/>
      <c r="J232" s="104"/>
      <c r="K232" s="104"/>
      <c r="L232" s="104"/>
      <c r="M232" s="104"/>
      <c r="N232" s="104"/>
      <c r="O232" s="104"/>
      <c r="P232" s="105"/>
      <c r="R232" s="14"/>
      <c r="S232" s="13"/>
      <c r="T232" s="4">
        <f t="shared" si="21"/>
        <v>0</v>
      </c>
      <c r="U232" s="4">
        <f t="shared" si="25"/>
        <v>0</v>
      </c>
      <c r="V232" s="4">
        <f t="shared" si="25"/>
        <v>0</v>
      </c>
      <c r="W232" s="4">
        <f t="shared" si="25"/>
        <v>0</v>
      </c>
      <c r="X232" s="4">
        <f t="shared" si="25"/>
        <v>0</v>
      </c>
      <c r="Y232" s="4">
        <f t="shared" si="25"/>
        <v>0</v>
      </c>
      <c r="Z232" s="4">
        <f t="shared" si="25"/>
        <v>0</v>
      </c>
      <c r="AA232" s="4">
        <f t="shared" si="23"/>
        <v>0</v>
      </c>
      <c r="AB232" s="4">
        <f t="shared" si="24"/>
        <v>0</v>
      </c>
    </row>
    <row r="233" spans="1:28" s="10" customFormat="1" ht="15.95" customHeight="1" x14ac:dyDescent="0.2">
      <c r="A233" s="26">
        <v>213</v>
      </c>
      <c r="B233" s="99"/>
      <c r="C233" s="103"/>
      <c r="D233" s="103"/>
      <c r="E233" s="103"/>
      <c r="F233" s="103"/>
      <c r="G233" s="103"/>
      <c r="H233" s="103"/>
      <c r="I233" s="103"/>
      <c r="J233" s="104"/>
      <c r="K233" s="104"/>
      <c r="L233" s="104"/>
      <c r="M233" s="104"/>
      <c r="N233" s="104"/>
      <c r="O233" s="104"/>
      <c r="P233" s="105"/>
      <c r="R233" s="14"/>
      <c r="S233" s="13"/>
      <c r="T233" s="4">
        <f t="shared" si="21"/>
        <v>0</v>
      </c>
      <c r="U233" s="4">
        <f t="shared" si="25"/>
        <v>0</v>
      </c>
      <c r="V233" s="4">
        <f t="shared" si="25"/>
        <v>0</v>
      </c>
      <c r="W233" s="4">
        <f t="shared" si="25"/>
        <v>0</v>
      </c>
      <c r="X233" s="4">
        <f t="shared" si="25"/>
        <v>0</v>
      </c>
      <c r="Y233" s="4">
        <f t="shared" si="25"/>
        <v>0</v>
      </c>
      <c r="Z233" s="4">
        <f t="shared" si="25"/>
        <v>0</v>
      </c>
      <c r="AA233" s="4">
        <f t="shared" si="23"/>
        <v>0</v>
      </c>
      <c r="AB233" s="4">
        <f t="shared" si="24"/>
        <v>0</v>
      </c>
    </row>
    <row r="234" spans="1:28" s="10" customFormat="1" ht="15.95" customHeight="1" x14ac:dyDescent="0.2">
      <c r="A234" s="26">
        <v>214</v>
      </c>
      <c r="B234" s="99"/>
      <c r="C234" s="103"/>
      <c r="D234" s="103"/>
      <c r="E234" s="103"/>
      <c r="F234" s="103"/>
      <c r="G234" s="103"/>
      <c r="H234" s="103"/>
      <c r="I234" s="103"/>
      <c r="J234" s="104"/>
      <c r="K234" s="104"/>
      <c r="L234" s="104"/>
      <c r="M234" s="104"/>
      <c r="N234" s="104"/>
      <c r="O234" s="104"/>
      <c r="P234" s="105"/>
      <c r="R234" s="14"/>
      <c r="S234" s="13"/>
      <c r="T234" s="4">
        <f t="shared" si="21"/>
        <v>0</v>
      </c>
      <c r="U234" s="4">
        <f t="shared" si="25"/>
        <v>0</v>
      </c>
      <c r="V234" s="4">
        <f t="shared" si="25"/>
        <v>0</v>
      </c>
      <c r="W234" s="4">
        <f t="shared" si="25"/>
        <v>0</v>
      </c>
      <c r="X234" s="4">
        <f t="shared" si="25"/>
        <v>0</v>
      </c>
      <c r="Y234" s="4">
        <f t="shared" si="25"/>
        <v>0</v>
      </c>
      <c r="Z234" s="4">
        <f t="shared" si="25"/>
        <v>0</v>
      </c>
      <c r="AA234" s="4">
        <f t="shared" si="23"/>
        <v>0</v>
      </c>
      <c r="AB234" s="4">
        <f t="shared" si="24"/>
        <v>0</v>
      </c>
    </row>
    <row r="235" spans="1:28" s="10" customFormat="1" ht="15.95" customHeight="1" x14ac:dyDescent="0.2">
      <c r="A235" s="26">
        <v>215</v>
      </c>
      <c r="B235" s="99"/>
      <c r="C235" s="103"/>
      <c r="D235" s="103"/>
      <c r="E235" s="103"/>
      <c r="F235" s="103"/>
      <c r="G235" s="103"/>
      <c r="H235" s="103"/>
      <c r="I235" s="103"/>
      <c r="J235" s="104"/>
      <c r="K235" s="104"/>
      <c r="L235" s="104"/>
      <c r="M235" s="104"/>
      <c r="N235" s="104"/>
      <c r="O235" s="104"/>
      <c r="P235" s="105"/>
      <c r="R235" s="14"/>
      <c r="S235" s="13"/>
      <c r="T235" s="4">
        <f t="shared" si="21"/>
        <v>0</v>
      </c>
      <c r="U235" s="4">
        <f t="shared" si="25"/>
        <v>0</v>
      </c>
      <c r="V235" s="4">
        <f t="shared" si="25"/>
        <v>0</v>
      </c>
      <c r="W235" s="4">
        <f t="shared" si="25"/>
        <v>0</v>
      </c>
      <c r="X235" s="4">
        <f t="shared" si="25"/>
        <v>0</v>
      </c>
      <c r="Y235" s="4">
        <f t="shared" si="25"/>
        <v>0</v>
      </c>
      <c r="Z235" s="4">
        <f t="shared" si="25"/>
        <v>0</v>
      </c>
      <c r="AA235" s="4">
        <f t="shared" si="23"/>
        <v>0</v>
      </c>
      <c r="AB235" s="4">
        <f t="shared" si="24"/>
        <v>0</v>
      </c>
    </row>
    <row r="236" spans="1:28" s="10" customFormat="1" ht="15.95" customHeight="1" x14ac:dyDescent="0.2">
      <c r="A236" s="26">
        <v>216</v>
      </c>
      <c r="B236" s="99"/>
      <c r="C236" s="103"/>
      <c r="D236" s="103"/>
      <c r="E236" s="103"/>
      <c r="F236" s="103"/>
      <c r="G236" s="103"/>
      <c r="H236" s="103"/>
      <c r="I236" s="103"/>
      <c r="J236" s="104"/>
      <c r="K236" s="104"/>
      <c r="L236" s="104"/>
      <c r="M236" s="104"/>
      <c r="N236" s="104"/>
      <c r="O236" s="104"/>
      <c r="P236" s="105"/>
      <c r="R236" s="14"/>
      <c r="S236" s="13"/>
      <c r="T236" s="4">
        <f t="shared" si="21"/>
        <v>0</v>
      </c>
      <c r="U236" s="4">
        <f t="shared" si="25"/>
        <v>0</v>
      </c>
      <c r="V236" s="4">
        <f t="shared" si="25"/>
        <v>0</v>
      </c>
      <c r="W236" s="4">
        <f t="shared" si="25"/>
        <v>0</v>
      </c>
      <c r="X236" s="4">
        <f t="shared" si="25"/>
        <v>0</v>
      </c>
      <c r="Y236" s="4">
        <f t="shared" si="25"/>
        <v>0</v>
      </c>
      <c r="Z236" s="4">
        <f t="shared" si="25"/>
        <v>0</v>
      </c>
      <c r="AA236" s="4">
        <f t="shared" si="23"/>
        <v>0</v>
      </c>
      <c r="AB236" s="4">
        <f t="shared" si="24"/>
        <v>0</v>
      </c>
    </row>
    <row r="237" spans="1:28" s="10" customFormat="1" ht="15.95" customHeight="1" x14ac:dyDescent="0.2">
      <c r="A237" s="26">
        <v>217</v>
      </c>
      <c r="B237" s="99"/>
      <c r="C237" s="103"/>
      <c r="D237" s="103"/>
      <c r="E237" s="103"/>
      <c r="F237" s="103"/>
      <c r="G237" s="103"/>
      <c r="H237" s="103"/>
      <c r="I237" s="103"/>
      <c r="J237" s="104"/>
      <c r="K237" s="104"/>
      <c r="L237" s="104"/>
      <c r="M237" s="104"/>
      <c r="N237" s="104"/>
      <c r="O237" s="104"/>
      <c r="P237" s="105"/>
      <c r="R237" s="14"/>
      <c r="S237" s="13"/>
      <c r="T237" s="4">
        <f t="shared" si="21"/>
        <v>0</v>
      </c>
      <c r="U237" s="4">
        <f t="shared" si="25"/>
        <v>0</v>
      </c>
      <c r="V237" s="4">
        <f t="shared" si="25"/>
        <v>0</v>
      </c>
      <c r="W237" s="4">
        <f t="shared" si="25"/>
        <v>0</v>
      </c>
      <c r="X237" s="4">
        <f t="shared" si="25"/>
        <v>0</v>
      </c>
      <c r="Y237" s="4">
        <f t="shared" si="25"/>
        <v>0</v>
      </c>
      <c r="Z237" s="4">
        <f t="shared" si="25"/>
        <v>0</v>
      </c>
      <c r="AA237" s="4">
        <f t="shared" si="23"/>
        <v>0</v>
      </c>
      <c r="AB237" s="4">
        <f t="shared" si="24"/>
        <v>0</v>
      </c>
    </row>
    <row r="238" spans="1:28" s="10" customFormat="1" ht="15.95" customHeight="1" x14ac:dyDescent="0.2">
      <c r="A238" s="26">
        <v>218</v>
      </c>
      <c r="B238" s="99"/>
      <c r="C238" s="103"/>
      <c r="D238" s="103"/>
      <c r="E238" s="103"/>
      <c r="F238" s="103"/>
      <c r="G238" s="103"/>
      <c r="H238" s="103"/>
      <c r="I238" s="103"/>
      <c r="J238" s="104"/>
      <c r="K238" s="104"/>
      <c r="L238" s="104"/>
      <c r="M238" s="104"/>
      <c r="N238" s="104"/>
      <c r="O238" s="104"/>
      <c r="P238" s="105"/>
      <c r="R238" s="14"/>
      <c r="S238" s="13"/>
      <c r="T238" s="4">
        <f t="shared" si="21"/>
        <v>0</v>
      </c>
      <c r="U238" s="4">
        <f t="shared" si="25"/>
        <v>0</v>
      </c>
      <c r="V238" s="4">
        <f t="shared" si="25"/>
        <v>0</v>
      </c>
      <c r="W238" s="4">
        <f t="shared" si="25"/>
        <v>0</v>
      </c>
      <c r="X238" s="4">
        <f t="shared" si="25"/>
        <v>0</v>
      </c>
      <c r="Y238" s="4">
        <f t="shared" si="25"/>
        <v>0</v>
      </c>
      <c r="Z238" s="4">
        <f t="shared" si="25"/>
        <v>0</v>
      </c>
      <c r="AA238" s="4">
        <f t="shared" si="23"/>
        <v>0</v>
      </c>
      <c r="AB238" s="4">
        <f t="shared" si="24"/>
        <v>0</v>
      </c>
    </row>
    <row r="239" spans="1:28" s="10" customFormat="1" ht="15.95" customHeight="1" x14ac:dyDescent="0.2">
      <c r="A239" s="26">
        <v>219</v>
      </c>
      <c r="B239" s="99"/>
      <c r="C239" s="103"/>
      <c r="D239" s="103"/>
      <c r="E239" s="103"/>
      <c r="F239" s="103"/>
      <c r="G239" s="103"/>
      <c r="H239" s="103"/>
      <c r="I239" s="103"/>
      <c r="J239" s="104"/>
      <c r="K239" s="104"/>
      <c r="L239" s="104"/>
      <c r="M239" s="104"/>
      <c r="N239" s="104"/>
      <c r="O239" s="104"/>
      <c r="P239" s="105"/>
      <c r="R239" s="14"/>
      <c r="S239" s="13"/>
      <c r="T239" s="4">
        <f t="shared" si="21"/>
        <v>0</v>
      </c>
      <c r="U239" s="4">
        <f t="shared" si="25"/>
        <v>0</v>
      </c>
      <c r="V239" s="4">
        <f t="shared" si="25"/>
        <v>0</v>
      </c>
      <c r="W239" s="4">
        <f t="shared" si="25"/>
        <v>0</v>
      </c>
      <c r="X239" s="4">
        <f t="shared" si="25"/>
        <v>0</v>
      </c>
      <c r="Y239" s="4">
        <f t="shared" si="25"/>
        <v>0</v>
      </c>
      <c r="Z239" s="4">
        <f t="shared" si="25"/>
        <v>0</v>
      </c>
      <c r="AA239" s="4">
        <f t="shared" si="23"/>
        <v>0</v>
      </c>
      <c r="AB239" s="4">
        <f t="shared" si="24"/>
        <v>0</v>
      </c>
    </row>
    <row r="240" spans="1:28" s="10" customFormat="1" ht="15.95" customHeight="1" x14ac:dyDescent="0.2">
      <c r="A240" s="26">
        <v>220</v>
      </c>
      <c r="B240" s="99"/>
      <c r="C240" s="103"/>
      <c r="D240" s="103"/>
      <c r="E240" s="103"/>
      <c r="F240" s="103"/>
      <c r="G240" s="103"/>
      <c r="H240" s="103"/>
      <c r="I240" s="103"/>
      <c r="J240" s="104"/>
      <c r="K240" s="104"/>
      <c r="L240" s="104"/>
      <c r="M240" s="104"/>
      <c r="N240" s="104"/>
      <c r="O240" s="104"/>
      <c r="P240" s="105"/>
      <c r="R240" s="14"/>
      <c r="S240" s="13"/>
      <c r="T240" s="4">
        <f t="shared" si="21"/>
        <v>0</v>
      </c>
      <c r="U240" s="4">
        <f t="shared" si="25"/>
        <v>0</v>
      </c>
      <c r="V240" s="4">
        <f t="shared" si="25"/>
        <v>0</v>
      </c>
      <c r="W240" s="4">
        <f t="shared" si="25"/>
        <v>0</v>
      </c>
      <c r="X240" s="4">
        <f t="shared" si="25"/>
        <v>0</v>
      </c>
      <c r="Y240" s="4">
        <f t="shared" si="25"/>
        <v>0</v>
      </c>
      <c r="Z240" s="4">
        <f t="shared" si="25"/>
        <v>0</v>
      </c>
      <c r="AA240" s="4">
        <f t="shared" si="23"/>
        <v>0</v>
      </c>
      <c r="AB240" s="4">
        <f t="shared" si="24"/>
        <v>0</v>
      </c>
    </row>
    <row r="241" spans="1:28" s="10" customFormat="1" ht="15.95" customHeight="1" x14ac:dyDescent="0.2">
      <c r="A241" s="26">
        <v>221</v>
      </c>
      <c r="B241" s="99"/>
      <c r="C241" s="103"/>
      <c r="D241" s="103"/>
      <c r="E241" s="103"/>
      <c r="F241" s="103"/>
      <c r="G241" s="103"/>
      <c r="H241" s="103"/>
      <c r="I241" s="103"/>
      <c r="J241" s="104"/>
      <c r="K241" s="104"/>
      <c r="L241" s="104"/>
      <c r="M241" s="104"/>
      <c r="N241" s="104"/>
      <c r="O241" s="104"/>
      <c r="P241" s="105"/>
      <c r="R241" s="14"/>
      <c r="S241" s="13"/>
      <c r="T241" s="4">
        <f t="shared" si="21"/>
        <v>0</v>
      </c>
      <c r="U241" s="4">
        <f t="shared" si="25"/>
        <v>0</v>
      </c>
      <c r="V241" s="4">
        <f t="shared" si="25"/>
        <v>0</v>
      </c>
      <c r="W241" s="4">
        <f t="shared" si="25"/>
        <v>0</v>
      </c>
      <c r="X241" s="4">
        <f t="shared" si="25"/>
        <v>0</v>
      </c>
      <c r="Y241" s="4">
        <f t="shared" si="25"/>
        <v>0</v>
      </c>
      <c r="Z241" s="4">
        <f t="shared" si="25"/>
        <v>0</v>
      </c>
      <c r="AA241" s="4">
        <f t="shared" si="23"/>
        <v>0</v>
      </c>
      <c r="AB241" s="4">
        <f t="shared" si="24"/>
        <v>0</v>
      </c>
    </row>
    <row r="242" spans="1:28" s="10" customFormat="1" ht="15.95" customHeight="1" x14ac:dyDescent="0.2">
      <c r="A242" s="26">
        <v>222</v>
      </c>
      <c r="B242" s="99"/>
      <c r="C242" s="103"/>
      <c r="D242" s="103"/>
      <c r="E242" s="103"/>
      <c r="F242" s="103"/>
      <c r="G242" s="103"/>
      <c r="H242" s="103"/>
      <c r="I242" s="103"/>
      <c r="J242" s="104"/>
      <c r="K242" s="104"/>
      <c r="L242" s="104"/>
      <c r="M242" s="104"/>
      <c r="N242" s="104"/>
      <c r="O242" s="104"/>
      <c r="P242" s="105"/>
      <c r="R242" s="14"/>
      <c r="S242" s="13"/>
      <c r="T242" s="4">
        <f t="shared" si="21"/>
        <v>0</v>
      </c>
      <c r="U242" s="4">
        <f t="shared" si="25"/>
        <v>0</v>
      </c>
      <c r="V242" s="4">
        <f t="shared" si="25"/>
        <v>0</v>
      </c>
      <c r="W242" s="4">
        <f t="shared" si="25"/>
        <v>0</v>
      </c>
      <c r="X242" s="4">
        <f t="shared" si="25"/>
        <v>0</v>
      </c>
      <c r="Y242" s="4">
        <f t="shared" si="25"/>
        <v>0</v>
      </c>
      <c r="Z242" s="4">
        <f t="shared" si="25"/>
        <v>0</v>
      </c>
      <c r="AA242" s="4">
        <f t="shared" si="23"/>
        <v>0</v>
      </c>
      <c r="AB242" s="4">
        <f t="shared" si="24"/>
        <v>0</v>
      </c>
    </row>
    <row r="243" spans="1:28" s="10" customFormat="1" ht="15.95" customHeight="1" x14ac:dyDescent="0.2">
      <c r="A243" s="26">
        <v>223</v>
      </c>
      <c r="B243" s="99"/>
      <c r="C243" s="103"/>
      <c r="D243" s="103"/>
      <c r="E243" s="103"/>
      <c r="F243" s="103"/>
      <c r="G243" s="103"/>
      <c r="H243" s="103"/>
      <c r="I243" s="103"/>
      <c r="J243" s="104"/>
      <c r="K243" s="104"/>
      <c r="L243" s="104"/>
      <c r="M243" s="104"/>
      <c r="N243" s="104"/>
      <c r="O243" s="104"/>
      <c r="P243" s="105"/>
      <c r="R243" s="14"/>
      <c r="S243" s="13"/>
      <c r="T243" s="4">
        <f t="shared" si="21"/>
        <v>0</v>
      </c>
      <c r="U243" s="4">
        <f t="shared" si="25"/>
        <v>0</v>
      </c>
      <c r="V243" s="4">
        <f t="shared" si="25"/>
        <v>0</v>
      </c>
      <c r="W243" s="4">
        <f t="shared" si="25"/>
        <v>0</v>
      </c>
      <c r="X243" s="4">
        <f t="shared" si="25"/>
        <v>0</v>
      </c>
      <c r="Y243" s="4">
        <f t="shared" si="25"/>
        <v>0</v>
      </c>
      <c r="Z243" s="4">
        <f t="shared" si="25"/>
        <v>0</v>
      </c>
      <c r="AA243" s="4">
        <f t="shared" si="23"/>
        <v>0</v>
      </c>
      <c r="AB243" s="4">
        <f t="shared" si="24"/>
        <v>0</v>
      </c>
    </row>
    <row r="244" spans="1:28" s="10" customFormat="1" ht="15.95" customHeight="1" x14ac:dyDescent="0.2">
      <c r="A244" s="26">
        <v>224</v>
      </c>
      <c r="B244" s="99"/>
      <c r="C244" s="103"/>
      <c r="D244" s="103"/>
      <c r="E244" s="103"/>
      <c r="F244" s="103"/>
      <c r="G244" s="103"/>
      <c r="H244" s="103"/>
      <c r="I244" s="103"/>
      <c r="J244" s="104"/>
      <c r="K244" s="104"/>
      <c r="L244" s="104"/>
      <c r="M244" s="104"/>
      <c r="N244" s="104"/>
      <c r="O244" s="104"/>
      <c r="P244" s="105"/>
      <c r="R244" s="14"/>
      <c r="S244" s="13"/>
      <c r="T244" s="4">
        <f t="shared" si="21"/>
        <v>0</v>
      </c>
      <c r="U244" s="4">
        <f t="shared" si="25"/>
        <v>0</v>
      </c>
      <c r="V244" s="4">
        <f t="shared" si="25"/>
        <v>0</v>
      </c>
      <c r="W244" s="4">
        <f t="shared" si="25"/>
        <v>0</v>
      </c>
      <c r="X244" s="4">
        <f t="shared" si="25"/>
        <v>0</v>
      </c>
      <c r="Y244" s="4">
        <f t="shared" si="25"/>
        <v>0</v>
      </c>
      <c r="Z244" s="4">
        <f t="shared" si="25"/>
        <v>0</v>
      </c>
      <c r="AA244" s="4">
        <f t="shared" si="23"/>
        <v>0</v>
      </c>
      <c r="AB244" s="4">
        <f t="shared" si="24"/>
        <v>0</v>
      </c>
    </row>
    <row r="245" spans="1:28" s="10" customFormat="1" ht="15.95" customHeight="1" x14ac:dyDescent="0.2">
      <c r="A245" s="26">
        <v>225</v>
      </c>
      <c r="B245" s="99"/>
      <c r="C245" s="103"/>
      <c r="D245" s="103"/>
      <c r="E245" s="103"/>
      <c r="F245" s="103"/>
      <c r="G245" s="103"/>
      <c r="H245" s="103"/>
      <c r="I245" s="103"/>
      <c r="J245" s="104"/>
      <c r="K245" s="104"/>
      <c r="L245" s="104"/>
      <c r="M245" s="104"/>
      <c r="N245" s="104"/>
      <c r="O245" s="104"/>
      <c r="P245" s="105"/>
      <c r="R245" s="14"/>
      <c r="S245" s="13"/>
      <c r="T245" s="4">
        <f t="shared" si="21"/>
        <v>0</v>
      </c>
      <c r="U245" s="4">
        <f t="shared" ref="U245:Z251" si="26">((((IF($G245=U$20,$G245*$C245,"0"))+(IF($H245=U$20,$H245*$C245,"0"))+(IF($I245=U$20,$I245*$D245,"0"))+(IF($J245=U$20,$J245*$D245,"0")))*$E245)/1000)/U$20</f>
        <v>0</v>
      </c>
      <c r="V245" s="4">
        <f t="shared" si="26"/>
        <v>0</v>
      </c>
      <c r="W245" s="4">
        <f t="shared" si="26"/>
        <v>0</v>
      </c>
      <c r="X245" s="4">
        <f t="shared" si="26"/>
        <v>0</v>
      </c>
      <c r="Y245" s="4">
        <f t="shared" si="26"/>
        <v>0</v>
      </c>
      <c r="Z245" s="4">
        <f t="shared" si="26"/>
        <v>0</v>
      </c>
      <c r="AA245" s="4">
        <f t="shared" si="23"/>
        <v>0</v>
      </c>
      <c r="AB245" s="4">
        <f t="shared" si="24"/>
        <v>0</v>
      </c>
    </row>
    <row r="246" spans="1:28" s="10" customFormat="1" ht="15.95" customHeight="1" x14ac:dyDescent="0.2">
      <c r="A246" s="26">
        <v>226</v>
      </c>
      <c r="B246" s="99"/>
      <c r="C246" s="103"/>
      <c r="D246" s="103"/>
      <c r="E246" s="103"/>
      <c r="F246" s="103"/>
      <c r="G246" s="103"/>
      <c r="H246" s="103"/>
      <c r="I246" s="103"/>
      <c r="J246" s="104"/>
      <c r="K246" s="104"/>
      <c r="L246" s="104"/>
      <c r="M246" s="104"/>
      <c r="N246" s="104"/>
      <c r="O246" s="104"/>
      <c r="P246" s="105"/>
      <c r="R246" s="14"/>
      <c r="S246" s="13"/>
      <c r="T246" s="4">
        <f t="shared" si="21"/>
        <v>0</v>
      </c>
      <c r="U246" s="4">
        <f t="shared" si="26"/>
        <v>0</v>
      </c>
      <c r="V246" s="4">
        <f t="shared" si="26"/>
        <v>0</v>
      </c>
      <c r="W246" s="4">
        <f t="shared" si="26"/>
        <v>0</v>
      </c>
      <c r="X246" s="4">
        <f t="shared" si="26"/>
        <v>0</v>
      </c>
      <c r="Y246" s="4">
        <f t="shared" si="26"/>
        <v>0</v>
      </c>
      <c r="Z246" s="4">
        <f t="shared" si="26"/>
        <v>0</v>
      </c>
      <c r="AA246" s="4">
        <f t="shared" si="23"/>
        <v>0</v>
      </c>
      <c r="AB246" s="4">
        <f t="shared" si="24"/>
        <v>0</v>
      </c>
    </row>
    <row r="247" spans="1:28" s="10" customFormat="1" ht="15.95" customHeight="1" x14ac:dyDescent="0.2">
      <c r="A247" s="26">
        <v>227</v>
      </c>
      <c r="B247" s="99"/>
      <c r="C247" s="103"/>
      <c r="D247" s="103"/>
      <c r="E247" s="103"/>
      <c r="F247" s="103"/>
      <c r="G247" s="103"/>
      <c r="H247" s="103"/>
      <c r="I247" s="103"/>
      <c r="J247" s="104"/>
      <c r="K247" s="104"/>
      <c r="L247" s="104"/>
      <c r="M247" s="104"/>
      <c r="N247" s="104"/>
      <c r="O247" s="104"/>
      <c r="P247" s="105"/>
      <c r="R247" s="14"/>
      <c r="S247" s="13"/>
      <c r="T247" s="4">
        <f t="shared" si="21"/>
        <v>0</v>
      </c>
      <c r="U247" s="4">
        <f t="shared" si="26"/>
        <v>0</v>
      </c>
      <c r="V247" s="4">
        <f t="shared" si="26"/>
        <v>0</v>
      </c>
      <c r="W247" s="4">
        <f t="shared" si="26"/>
        <v>0</v>
      </c>
      <c r="X247" s="4">
        <f t="shared" si="26"/>
        <v>0</v>
      </c>
      <c r="Y247" s="4">
        <f t="shared" si="26"/>
        <v>0</v>
      </c>
      <c r="Z247" s="4">
        <f t="shared" si="26"/>
        <v>0</v>
      </c>
      <c r="AA247" s="4">
        <f t="shared" si="23"/>
        <v>0</v>
      </c>
      <c r="AB247" s="4">
        <f t="shared" si="24"/>
        <v>0</v>
      </c>
    </row>
    <row r="248" spans="1:28" s="10" customFormat="1" ht="15.95" customHeight="1" x14ac:dyDescent="0.2">
      <c r="A248" s="26">
        <v>228</v>
      </c>
      <c r="B248" s="99"/>
      <c r="C248" s="103"/>
      <c r="D248" s="103"/>
      <c r="E248" s="103"/>
      <c r="F248" s="103"/>
      <c r="G248" s="103"/>
      <c r="H248" s="103"/>
      <c r="I248" s="103"/>
      <c r="J248" s="104"/>
      <c r="K248" s="104"/>
      <c r="L248" s="104"/>
      <c r="M248" s="104"/>
      <c r="N248" s="104"/>
      <c r="O248" s="104"/>
      <c r="P248" s="105"/>
      <c r="R248" s="14"/>
      <c r="S248" s="13"/>
      <c r="T248" s="4">
        <f t="shared" si="21"/>
        <v>0</v>
      </c>
      <c r="U248" s="4">
        <f t="shared" si="26"/>
        <v>0</v>
      </c>
      <c r="V248" s="4">
        <f t="shared" si="26"/>
        <v>0</v>
      </c>
      <c r="W248" s="4">
        <f t="shared" si="26"/>
        <v>0</v>
      </c>
      <c r="X248" s="4">
        <f t="shared" si="26"/>
        <v>0</v>
      </c>
      <c r="Y248" s="4">
        <f t="shared" si="26"/>
        <v>0</v>
      </c>
      <c r="Z248" s="4">
        <f t="shared" si="26"/>
        <v>0</v>
      </c>
      <c r="AA248" s="4">
        <f t="shared" si="23"/>
        <v>0</v>
      </c>
      <c r="AB248" s="4">
        <f t="shared" si="24"/>
        <v>0</v>
      </c>
    </row>
    <row r="249" spans="1:28" s="10" customFormat="1" ht="15.95" customHeight="1" x14ac:dyDescent="0.2">
      <c r="A249" s="26">
        <v>229</v>
      </c>
      <c r="B249" s="99"/>
      <c r="C249" s="103"/>
      <c r="D249" s="103"/>
      <c r="E249" s="103"/>
      <c r="F249" s="103"/>
      <c r="G249" s="103"/>
      <c r="H249" s="103"/>
      <c r="I249" s="103"/>
      <c r="J249" s="104"/>
      <c r="K249" s="104"/>
      <c r="L249" s="104"/>
      <c r="M249" s="104"/>
      <c r="N249" s="104"/>
      <c r="O249" s="104"/>
      <c r="P249" s="105"/>
      <c r="R249" s="14"/>
      <c r="S249" s="13"/>
      <c r="T249" s="4">
        <f t="shared" si="21"/>
        <v>0</v>
      </c>
      <c r="U249" s="4">
        <f t="shared" si="26"/>
        <v>0</v>
      </c>
      <c r="V249" s="4">
        <f t="shared" si="26"/>
        <v>0</v>
      </c>
      <c r="W249" s="4">
        <f t="shared" si="26"/>
        <v>0</v>
      </c>
      <c r="X249" s="4">
        <f t="shared" si="26"/>
        <v>0</v>
      </c>
      <c r="Y249" s="4">
        <f t="shared" si="26"/>
        <v>0</v>
      </c>
      <c r="Z249" s="4">
        <f t="shared" si="26"/>
        <v>0</v>
      </c>
      <c r="AA249" s="4">
        <f t="shared" si="23"/>
        <v>0</v>
      </c>
      <c r="AB249" s="4">
        <f t="shared" si="24"/>
        <v>0</v>
      </c>
    </row>
    <row r="250" spans="1:28" s="10" customFormat="1" ht="15.95" customHeight="1" x14ac:dyDescent="0.2">
      <c r="A250" s="26">
        <v>230</v>
      </c>
      <c r="B250" s="99"/>
      <c r="C250" s="103"/>
      <c r="D250" s="103"/>
      <c r="E250" s="103"/>
      <c r="F250" s="103"/>
      <c r="G250" s="103"/>
      <c r="H250" s="103"/>
      <c r="I250" s="103"/>
      <c r="J250" s="104"/>
      <c r="K250" s="104"/>
      <c r="L250" s="104"/>
      <c r="M250" s="104"/>
      <c r="N250" s="104"/>
      <c r="O250" s="104"/>
      <c r="P250" s="105"/>
      <c r="R250" s="14"/>
      <c r="S250" s="13"/>
      <c r="T250" s="4">
        <f t="shared" si="21"/>
        <v>0</v>
      </c>
      <c r="U250" s="4">
        <f t="shared" si="26"/>
        <v>0</v>
      </c>
      <c r="V250" s="4">
        <f t="shared" si="26"/>
        <v>0</v>
      </c>
      <c r="W250" s="4">
        <f t="shared" si="26"/>
        <v>0</v>
      </c>
      <c r="X250" s="4">
        <f t="shared" si="26"/>
        <v>0</v>
      </c>
      <c r="Y250" s="4">
        <f t="shared" si="26"/>
        <v>0</v>
      </c>
      <c r="Z250" s="4">
        <f t="shared" si="26"/>
        <v>0</v>
      </c>
      <c r="AA250" s="4">
        <f t="shared" si="23"/>
        <v>0</v>
      </c>
      <c r="AB250" s="4">
        <f t="shared" si="24"/>
        <v>0</v>
      </c>
    </row>
    <row r="251" spans="1:28" s="10" customFormat="1" ht="15.95" customHeight="1" thickBot="1" x14ac:dyDescent="0.25">
      <c r="A251" s="127">
        <v>231</v>
      </c>
      <c r="B251" s="106"/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O251" s="108"/>
      <c r="P251" s="109"/>
      <c r="R251" s="14"/>
      <c r="S251" s="13"/>
      <c r="T251" s="4">
        <f t="shared" si="21"/>
        <v>0</v>
      </c>
      <c r="U251" s="4">
        <f t="shared" si="26"/>
        <v>0</v>
      </c>
      <c r="V251" s="4">
        <f t="shared" si="26"/>
        <v>0</v>
      </c>
      <c r="W251" s="4">
        <f t="shared" si="26"/>
        <v>0</v>
      </c>
      <c r="X251" s="4">
        <f t="shared" si="26"/>
        <v>0</v>
      </c>
      <c r="Y251" s="4">
        <f t="shared" si="26"/>
        <v>0</v>
      </c>
      <c r="Z251" s="4">
        <f t="shared" si="26"/>
        <v>0</v>
      </c>
      <c r="AA251" s="4">
        <f t="shared" si="23"/>
        <v>0</v>
      </c>
      <c r="AB251" s="4">
        <f t="shared" si="24"/>
        <v>0</v>
      </c>
    </row>
    <row r="252" spans="1:28" s="10" customFormat="1" ht="15.95" customHeight="1" x14ac:dyDescent="0.2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72"/>
      <c r="R252" s="14"/>
      <c r="S252" s="13"/>
      <c r="T252" s="4"/>
      <c r="U252" s="4"/>
      <c r="V252" s="4"/>
      <c r="W252" s="4"/>
      <c r="X252" s="4"/>
      <c r="Y252" s="4"/>
      <c r="Z252" s="4"/>
    </row>
    <row r="253" spans="1:28" s="10" customFormat="1" ht="15.95" customHeight="1" x14ac:dyDescent="0.2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72"/>
      <c r="R253" s="14"/>
      <c r="S253" s="13"/>
      <c r="T253" s="4"/>
      <c r="U253" s="4"/>
      <c r="V253" s="4"/>
      <c r="W253" s="4"/>
      <c r="X253" s="4"/>
      <c r="Y253" s="4"/>
      <c r="Z253" s="4"/>
    </row>
    <row r="254" spans="1:28" s="10" customFormat="1" ht="15.95" customHeight="1" x14ac:dyDescent="0.2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72"/>
      <c r="R254" s="14"/>
      <c r="S254" s="13"/>
      <c r="T254" s="4"/>
      <c r="U254" s="4"/>
      <c r="V254" s="4"/>
      <c r="W254" s="4"/>
      <c r="X254" s="4"/>
      <c r="Y254" s="4"/>
      <c r="Z254" s="4"/>
    </row>
    <row r="255" spans="1:28" s="10" customFormat="1" ht="15.95" customHeight="1" x14ac:dyDescent="0.2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72"/>
      <c r="R255" s="14"/>
      <c r="S255" s="13"/>
      <c r="T255" s="4"/>
      <c r="U255" s="4"/>
      <c r="V255" s="4"/>
      <c r="W255" s="4"/>
      <c r="X255" s="4"/>
      <c r="Y255" s="4"/>
      <c r="Z255" s="4"/>
    </row>
    <row r="256" spans="1:28" s="10" customFormat="1" ht="15.95" customHeight="1" x14ac:dyDescent="0.2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72"/>
      <c r="R256" s="14"/>
      <c r="S256" s="13"/>
      <c r="T256" s="4"/>
      <c r="U256" s="4"/>
      <c r="V256" s="4"/>
      <c r="W256" s="4"/>
      <c r="X256" s="4"/>
      <c r="Y256" s="4"/>
      <c r="Z256" s="4"/>
    </row>
    <row r="257" spans="1:26" s="10" customFormat="1" ht="15.95" customHeight="1" x14ac:dyDescent="0.2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72"/>
      <c r="R257" s="14"/>
      <c r="S257" s="13"/>
      <c r="T257" s="4"/>
      <c r="U257" s="4"/>
      <c r="V257" s="4"/>
      <c r="W257" s="4"/>
      <c r="X257" s="4"/>
      <c r="Y257" s="4"/>
      <c r="Z257" s="4"/>
    </row>
    <row r="258" spans="1:26" s="10" customFormat="1" ht="15.95" customHeight="1" x14ac:dyDescent="0.2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72"/>
      <c r="R258" s="14"/>
      <c r="S258" s="13"/>
      <c r="T258" s="4"/>
      <c r="U258" s="4"/>
      <c r="V258" s="4"/>
      <c r="W258" s="4"/>
      <c r="X258" s="4"/>
      <c r="Y258" s="4"/>
      <c r="Z258" s="4"/>
    </row>
    <row r="259" spans="1:26" s="10" customFormat="1" ht="15.95" customHeight="1" x14ac:dyDescent="0.2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72"/>
      <c r="R259" s="14"/>
      <c r="S259" s="13"/>
      <c r="T259" s="4"/>
      <c r="U259" s="4"/>
      <c r="V259" s="4"/>
      <c r="W259" s="4"/>
      <c r="X259" s="4"/>
      <c r="Y259" s="4"/>
      <c r="Z259" s="4"/>
    </row>
    <row r="260" spans="1:26" s="10" customFormat="1" ht="15.95" customHeight="1" x14ac:dyDescent="0.2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72"/>
      <c r="R260" s="14"/>
      <c r="S260" s="13"/>
      <c r="T260" s="4"/>
      <c r="U260" s="4"/>
      <c r="V260" s="4"/>
      <c r="W260" s="4"/>
      <c r="X260" s="4"/>
      <c r="Y260" s="4"/>
      <c r="Z260" s="4"/>
    </row>
    <row r="261" spans="1:26" s="10" customFormat="1" ht="15.95" customHeight="1" x14ac:dyDescent="0.2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72"/>
      <c r="R261" s="14"/>
      <c r="S261" s="13"/>
      <c r="T261" s="4"/>
      <c r="U261" s="4"/>
      <c r="V261" s="4"/>
      <c r="W261" s="4"/>
      <c r="X261" s="4"/>
      <c r="Y261" s="4"/>
      <c r="Z261" s="4"/>
    </row>
    <row r="262" spans="1:26" s="10" customFormat="1" ht="15.95" customHeight="1" x14ac:dyDescent="0.2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72"/>
      <c r="R262" s="14"/>
      <c r="S262" s="13"/>
      <c r="T262" s="4"/>
      <c r="U262" s="4"/>
      <c r="V262" s="4"/>
      <c r="W262" s="4"/>
      <c r="X262" s="4"/>
      <c r="Y262" s="4"/>
      <c r="Z262" s="4"/>
    </row>
    <row r="263" spans="1:26" s="10" customFormat="1" ht="15.95" customHeight="1" x14ac:dyDescent="0.2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72"/>
      <c r="R263" s="14"/>
      <c r="S263" s="13"/>
      <c r="T263" s="4"/>
      <c r="U263" s="4"/>
      <c r="V263" s="4"/>
      <c r="W263" s="4"/>
      <c r="X263" s="4"/>
      <c r="Y263" s="4"/>
      <c r="Z263" s="4"/>
    </row>
    <row r="264" spans="1:26" s="10" customFormat="1" ht="15.95" customHeight="1" x14ac:dyDescent="0.2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72"/>
      <c r="R264" s="14"/>
      <c r="S264" s="13"/>
      <c r="T264" s="4"/>
      <c r="U264" s="4"/>
      <c r="V264" s="4"/>
      <c r="W264" s="4"/>
      <c r="X264" s="4"/>
      <c r="Y264" s="4"/>
      <c r="Z264" s="4"/>
    </row>
    <row r="265" spans="1:26" s="10" customFormat="1" ht="15.95" customHeight="1" x14ac:dyDescent="0.2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72"/>
      <c r="R265" s="14"/>
      <c r="S265" s="13"/>
      <c r="T265" s="4"/>
      <c r="U265" s="4"/>
      <c r="V265" s="4"/>
      <c r="W265" s="4"/>
      <c r="X265" s="4"/>
      <c r="Y265" s="4"/>
      <c r="Z265" s="4"/>
    </row>
    <row r="266" spans="1:26" s="10" customFormat="1" ht="15.95" customHeight="1" x14ac:dyDescent="0.2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72"/>
      <c r="R266" s="14"/>
      <c r="S266" s="13"/>
      <c r="T266" s="4"/>
      <c r="U266" s="4"/>
      <c r="V266" s="4"/>
      <c r="W266" s="4"/>
      <c r="X266" s="4"/>
      <c r="Y266" s="4"/>
      <c r="Z266" s="4"/>
    </row>
    <row r="267" spans="1:26" s="10" customFormat="1" ht="15.95" customHeight="1" x14ac:dyDescent="0.2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72"/>
      <c r="R267" s="14"/>
      <c r="S267" s="13"/>
      <c r="T267" s="4"/>
      <c r="U267" s="4"/>
      <c r="V267" s="4"/>
      <c r="W267" s="4"/>
      <c r="X267" s="4"/>
      <c r="Y267" s="4"/>
      <c r="Z267" s="4"/>
    </row>
    <row r="268" spans="1:26" s="10" customFormat="1" ht="15.95" customHeight="1" x14ac:dyDescent="0.2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72"/>
      <c r="R268" s="14"/>
      <c r="S268" s="13"/>
      <c r="T268" s="4"/>
      <c r="U268" s="4"/>
      <c r="V268" s="4"/>
      <c r="W268" s="4"/>
      <c r="X268" s="4"/>
      <c r="Y268" s="4"/>
      <c r="Z268" s="4"/>
    </row>
    <row r="269" spans="1:26" s="10" customFormat="1" ht="15.95" customHeight="1" x14ac:dyDescent="0.2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72"/>
      <c r="R269" s="14"/>
      <c r="S269" s="13"/>
      <c r="T269" s="4"/>
      <c r="U269" s="4"/>
      <c r="V269" s="4"/>
      <c r="W269" s="4"/>
      <c r="X269" s="4"/>
      <c r="Y269" s="4"/>
      <c r="Z269" s="4"/>
    </row>
    <row r="270" spans="1:26" s="10" customFormat="1" ht="15.95" customHeight="1" x14ac:dyDescent="0.2">
      <c r="A270" s="30"/>
      <c r="B270" s="31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72"/>
      <c r="R270" s="14"/>
      <c r="S270" s="13"/>
      <c r="T270" s="4"/>
      <c r="U270" s="4"/>
      <c r="V270" s="4"/>
      <c r="W270" s="4"/>
      <c r="X270" s="4"/>
      <c r="Y270" s="4"/>
      <c r="Z270" s="4"/>
    </row>
    <row r="271" spans="1:26" s="10" customFormat="1" ht="15.95" customHeight="1" x14ac:dyDescent="0.2">
      <c r="A271" s="30"/>
      <c r="B271" s="31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72"/>
      <c r="R271" s="14"/>
      <c r="S271" s="13"/>
      <c r="T271" s="4"/>
      <c r="U271" s="4"/>
      <c r="V271" s="4"/>
      <c r="W271" s="4"/>
      <c r="X271" s="4"/>
      <c r="Y271" s="4"/>
      <c r="Z271" s="4"/>
    </row>
    <row r="272" spans="1:26" s="10" customFormat="1" ht="15.95" customHeight="1" x14ac:dyDescent="0.2">
      <c r="A272" s="30"/>
      <c r="B272" s="31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72"/>
      <c r="R272" s="14"/>
      <c r="S272" s="13"/>
      <c r="T272" s="4"/>
      <c r="U272" s="4"/>
      <c r="V272" s="4"/>
      <c r="W272" s="4"/>
      <c r="X272" s="4"/>
      <c r="Y272" s="4"/>
      <c r="Z272" s="4"/>
    </row>
    <row r="273" spans="1:26" s="10" customFormat="1" ht="15.95" customHeight="1" x14ac:dyDescent="0.2">
      <c r="A273" s="30"/>
      <c r="B273" s="31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72"/>
      <c r="R273" s="14"/>
      <c r="S273" s="13"/>
      <c r="T273" s="4"/>
      <c r="U273" s="4"/>
      <c r="V273" s="4"/>
      <c r="W273" s="4"/>
      <c r="X273" s="4"/>
      <c r="Y273" s="4"/>
      <c r="Z273" s="4"/>
    </row>
    <row r="274" spans="1:26" s="10" customFormat="1" ht="15.95" customHeight="1" x14ac:dyDescent="0.2">
      <c r="A274" s="30"/>
      <c r="B274" s="31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72"/>
      <c r="R274" s="14"/>
      <c r="S274" s="13"/>
      <c r="T274" s="4"/>
      <c r="U274" s="4"/>
      <c r="V274" s="4"/>
      <c r="W274" s="4"/>
      <c r="X274" s="4"/>
      <c r="Y274" s="4"/>
      <c r="Z274" s="4"/>
    </row>
    <row r="275" spans="1:26" s="10" customFormat="1" ht="15.95" customHeight="1" x14ac:dyDescent="0.2">
      <c r="A275" s="30"/>
      <c r="B275" s="31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72"/>
      <c r="R275" s="14"/>
      <c r="S275" s="13"/>
      <c r="T275" s="4"/>
      <c r="U275" s="4"/>
      <c r="V275" s="4"/>
      <c r="W275" s="4"/>
      <c r="X275" s="4"/>
      <c r="Y275" s="4"/>
      <c r="Z275" s="4"/>
    </row>
    <row r="276" spans="1:26" s="10" customFormat="1" ht="15.95" customHeight="1" x14ac:dyDescent="0.2">
      <c r="A276" s="30"/>
      <c r="B276" s="31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72"/>
      <c r="R276" s="14"/>
      <c r="S276" s="13"/>
      <c r="T276" s="4"/>
      <c r="U276" s="4"/>
      <c r="V276" s="4"/>
      <c r="W276" s="4"/>
      <c r="X276" s="4"/>
      <c r="Y276" s="4"/>
      <c r="Z276" s="4"/>
    </row>
    <row r="277" spans="1:26" s="10" customFormat="1" ht="15.95" customHeight="1" x14ac:dyDescent="0.2">
      <c r="A277" s="30"/>
      <c r="B277" s="31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72"/>
      <c r="R277" s="14"/>
      <c r="S277" s="13"/>
      <c r="T277" s="4"/>
      <c r="U277" s="4"/>
      <c r="V277" s="4"/>
      <c r="W277" s="4"/>
      <c r="X277" s="4"/>
      <c r="Y277" s="4"/>
      <c r="Z277" s="4"/>
    </row>
    <row r="278" spans="1:26" s="10" customFormat="1" ht="15.95" customHeight="1" x14ac:dyDescent="0.2">
      <c r="A278" s="30"/>
      <c r="B278" s="31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72"/>
      <c r="R278" s="14"/>
      <c r="S278" s="13"/>
      <c r="T278" s="4"/>
      <c r="U278" s="4"/>
      <c r="V278" s="4"/>
      <c r="W278" s="4"/>
      <c r="X278" s="4"/>
      <c r="Y278" s="4"/>
      <c r="Z278" s="4"/>
    </row>
    <row r="279" spans="1:26" s="10" customFormat="1" ht="15.95" customHeight="1" x14ac:dyDescent="0.2">
      <c r="A279" s="30"/>
      <c r="B279" s="31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72"/>
      <c r="R279" s="14"/>
      <c r="S279" s="13"/>
      <c r="T279" s="4"/>
      <c r="U279" s="4"/>
      <c r="V279" s="4"/>
      <c r="W279" s="4"/>
      <c r="X279" s="4"/>
      <c r="Y279" s="4"/>
      <c r="Z279" s="4"/>
    </row>
    <row r="280" spans="1:26" s="10" customFormat="1" ht="15.95" customHeight="1" x14ac:dyDescent="0.2">
      <c r="A280" s="30"/>
      <c r="B280" s="31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72"/>
      <c r="R280" s="14"/>
      <c r="S280" s="13"/>
      <c r="T280" s="4"/>
      <c r="U280" s="4"/>
      <c r="V280" s="4"/>
      <c r="W280" s="4"/>
      <c r="X280" s="4"/>
      <c r="Y280" s="4"/>
      <c r="Z280" s="4"/>
    </row>
    <row r="281" spans="1:26" s="10" customFormat="1" ht="15.95" customHeight="1" x14ac:dyDescent="0.2">
      <c r="A281" s="30"/>
      <c r="B281" s="31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72"/>
      <c r="R281" s="14"/>
      <c r="S281" s="13"/>
      <c r="T281" s="4"/>
      <c r="U281" s="4"/>
      <c r="V281" s="4"/>
      <c r="W281" s="4"/>
      <c r="X281" s="4"/>
      <c r="Y281" s="4"/>
      <c r="Z281" s="4"/>
    </row>
    <row r="282" spans="1:26" s="10" customFormat="1" ht="15.95" customHeight="1" x14ac:dyDescent="0.2">
      <c r="A282" s="30"/>
      <c r="B282" s="31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72"/>
      <c r="R282" s="14"/>
      <c r="S282" s="13"/>
      <c r="T282" s="4"/>
      <c r="U282" s="4"/>
      <c r="V282" s="4"/>
      <c r="W282" s="4"/>
      <c r="X282" s="4"/>
      <c r="Y282" s="4"/>
      <c r="Z282" s="4"/>
    </row>
    <row r="283" spans="1:26" s="10" customFormat="1" ht="15.95" customHeight="1" x14ac:dyDescent="0.2">
      <c r="A283" s="30"/>
      <c r="B283" s="31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72"/>
      <c r="R283" s="14"/>
      <c r="S283" s="13"/>
      <c r="T283" s="4"/>
      <c r="U283" s="4"/>
      <c r="V283" s="4"/>
      <c r="W283" s="4"/>
      <c r="X283" s="4"/>
      <c r="Y283" s="4"/>
      <c r="Z283" s="4"/>
    </row>
    <row r="284" spans="1:26" s="10" customFormat="1" ht="15.95" customHeight="1" x14ac:dyDescent="0.2">
      <c r="A284" s="30"/>
      <c r="B284" s="3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72"/>
      <c r="R284" s="14"/>
      <c r="S284" s="13"/>
      <c r="T284" s="4"/>
      <c r="U284" s="4"/>
      <c r="V284" s="4"/>
      <c r="W284" s="4"/>
      <c r="X284" s="4"/>
      <c r="Y284" s="4"/>
      <c r="Z284" s="4"/>
    </row>
    <row r="285" spans="1:26" s="10" customFormat="1" ht="15.95" customHeight="1" x14ac:dyDescent="0.2">
      <c r="A285" s="30"/>
      <c r="B285" s="3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72"/>
      <c r="R285" s="14"/>
      <c r="S285" s="13"/>
      <c r="T285" s="4"/>
      <c r="U285" s="4"/>
      <c r="V285" s="4"/>
      <c r="W285" s="4"/>
      <c r="X285" s="4"/>
      <c r="Y285" s="4"/>
      <c r="Z285" s="4"/>
    </row>
    <row r="286" spans="1:26" s="10" customFormat="1" ht="15.95" customHeight="1" x14ac:dyDescent="0.2">
      <c r="A286" s="30"/>
      <c r="B286" s="3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72"/>
      <c r="R286" s="14"/>
      <c r="S286" s="13"/>
      <c r="T286" s="4"/>
      <c r="U286" s="4"/>
      <c r="V286" s="4"/>
      <c r="W286" s="4"/>
      <c r="X286" s="4"/>
      <c r="Y286" s="4"/>
      <c r="Z286" s="4"/>
    </row>
    <row r="287" spans="1:26" s="10" customFormat="1" ht="15.95" customHeight="1" x14ac:dyDescent="0.2">
      <c r="A287" s="30"/>
      <c r="B287" s="31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72"/>
      <c r="R287" s="14"/>
      <c r="S287" s="13"/>
      <c r="T287" s="4"/>
      <c r="U287" s="4"/>
      <c r="V287" s="4"/>
      <c r="W287" s="4"/>
      <c r="X287" s="4"/>
      <c r="Y287" s="4"/>
      <c r="Z287" s="4"/>
    </row>
    <row r="288" spans="1:26" s="10" customFormat="1" ht="15.95" customHeight="1" x14ac:dyDescent="0.2">
      <c r="A288" s="30"/>
      <c r="B288" s="31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72"/>
      <c r="R288" s="14"/>
      <c r="S288" s="13"/>
      <c r="T288" s="4"/>
      <c r="U288" s="4"/>
      <c r="V288" s="4"/>
      <c r="W288" s="4"/>
      <c r="X288" s="4"/>
      <c r="Y288" s="4"/>
      <c r="Z288" s="4"/>
    </row>
    <row r="289" spans="1:26" s="10" customFormat="1" ht="15.95" customHeight="1" x14ac:dyDescent="0.2">
      <c r="A289" s="30"/>
      <c r="B289" s="31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72"/>
      <c r="R289" s="14"/>
      <c r="S289" s="13"/>
      <c r="T289" s="4"/>
      <c r="U289" s="4"/>
      <c r="V289" s="4"/>
      <c r="W289" s="4"/>
      <c r="X289" s="4"/>
      <c r="Y289" s="4"/>
      <c r="Z289" s="4"/>
    </row>
    <row r="290" spans="1:26" s="10" customFormat="1" ht="15.95" customHeight="1" x14ac:dyDescent="0.2">
      <c r="A290" s="30"/>
      <c r="B290" s="31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72"/>
      <c r="R290" s="14"/>
      <c r="S290" s="13"/>
      <c r="T290" s="4"/>
      <c r="U290" s="4"/>
      <c r="V290" s="4"/>
      <c r="W290" s="4"/>
      <c r="X290" s="4"/>
      <c r="Y290" s="4"/>
      <c r="Z290" s="4"/>
    </row>
    <row r="291" spans="1:26" s="10" customFormat="1" ht="15.95" customHeight="1" x14ac:dyDescent="0.2">
      <c r="A291" s="30"/>
      <c r="B291" s="31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72"/>
      <c r="R291" s="14"/>
      <c r="S291" s="13"/>
      <c r="T291" s="4"/>
      <c r="U291" s="4"/>
      <c r="V291" s="4"/>
      <c r="W291" s="4"/>
      <c r="X291" s="4"/>
      <c r="Y291" s="4"/>
      <c r="Z291" s="4"/>
    </row>
    <row r="292" spans="1:26" s="10" customFormat="1" ht="15.95" customHeight="1" x14ac:dyDescent="0.2">
      <c r="A292" s="30"/>
      <c r="B292" s="31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72"/>
      <c r="R292" s="14"/>
      <c r="S292" s="13"/>
      <c r="T292" s="4"/>
      <c r="U292" s="4"/>
      <c r="V292" s="4"/>
      <c r="W292" s="4"/>
      <c r="X292" s="4"/>
      <c r="Y292" s="4"/>
      <c r="Z292" s="4"/>
    </row>
    <row r="293" spans="1:26" s="10" customFormat="1" ht="15.95" customHeight="1" x14ac:dyDescent="0.2">
      <c r="A293" s="30"/>
      <c r="B293" s="3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72"/>
      <c r="R293" s="14"/>
      <c r="S293" s="13"/>
      <c r="T293" s="4"/>
      <c r="U293" s="4"/>
      <c r="V293" s="4"/>
      <c r="W293" s="4"/>
      <c r="X293" s="4"/>
      <c r="Y293" s="4"/>
      <c r="Z293" s="4"/>
    </row>
    <row r="294" spans="1:26" s="10" customFormat="1" ht="15.95" customHeight="1" x14ac:dyDescent="0.2">
      <c r="A294" s="30"/>
      <c r="B294" s="31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72"/>
      <c r="R294" s="14"/>
      <c r="S294" s="13"/>
      <c r="T294" s="4"/>
      <c r="U294" s="4"/>
      <c r="V294" s="4"/>
      <c r="W294" s="4"/>
      <c r="X294" s="4"/>
      <c r="Y294" s="4"/>
      <c r="Z294" s="4"/>
    </row>
    <row r="295" spans="1:26" s="10" customFormat="1" ht="15.95" customHeight="1" x14ac:dyDescent="0.2">
      <c r="A295" s="30"/>
      <c r="B295" s="31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72"/>
      <c r="R295" s="14"/>
      <c r="S295" s="13"/>
      <c r="T295" s="4"/>
      <c r="U295" s="4"/>
      <c r="V295" s="4"/>
      <c r="W295" s="4"/>
      <c r="X295" s="4"/>
      <c r="Y295" s="4"/>
      <c r="Z295" s="4"/>
    </row>
    <row r="296" spans="1:26" s="10" customFormat="1" ht="15.95" customHeight="1" x14ac:dyDescent="0.2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72"/>
      <c r="R296" s="14"/>
      <c r="S296" s="13"/>
      <c r="T296" s="4"/>
      <c r="U296" s="4"/>
      <c r="V296" s="4"/>
      <c r="W296" s="4"/>
      <c r="X296" s="4"/>
      <c r="Y296" s="4"/>
      <c r="Z296" s="4"/>
    </row>
    <row r="297" spans="1:26" s="10" customFormat="1" ht="15.95" customHeight="1" x14ac:dyDescent="0.2">
      <c r="A297" s="30"/>
      <c r="B297" s="31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72"/>
      <c r="R297" s="14"/>
      <c r="S297" s="13"/>
      <c r="T297" s="4"/>
      <c r="U297" s="4"/>
      <c r="V297" s="4"/>
      <c r="W297" s="4"/>
      <c r="X297" s="4"/>
      <c r="Y297" s="4"/>
      <c r="Z297" s="4"/>
    </row>
    <row r="298" spans="1:26" s="10" customFormat="1" ht="15.95" customHeight="1" x14ac:dyDescent="0.2">
      <c r="A298" s="30"/>
      <c r="B298" s="31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72"/>
      <c r="R298" s="14"/>
      <c r="S298" s="13"/>
      <c r="T298" s="4"/>
      <c r="U298" s="4"/>
      <c r="V298" s="4"/>
      <c r="W298" s="4"/>
      <c r="X298" s="4"/>
      <c r="Y298" s="4"/>
      <c r="Z298" s="4"/>
    </row>
    <row r="299" spans="1:26" s="10" customFormat="1" ht="15.95" customHeight="1" x14ac:dyDescent="0.2">
      <c r="A299" s="30"/>
      <c r="B299" s="31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72"/>
      <c r="R299" s="14"/>
      <c r="S299" s="13"/>
      <c r="T299" s="4"/>
      <c r="U299" s="4"/>
      <c r="V299" s="4"/>
      <c r="W299" s="4"/>
      <c r="X299" s="4"/>
      <c r="Y299" s="4"/>
      <c r="Z299" s="4"/>
    </row>
    <row r="300" spans="1:26" s="10" customFormat="1" ht="15.95" customHeight="1" x14ac:dyDescent="0.2">
      <c r="A300" s="30"/>
      <c r="B300" s="31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72"/>
      <c r="R300" s="14"/>
      <c r="S300" s="13"/>
      <c r="T300" s="4"/>
      <c r="U300" s="4"/>
      <c r="V300" s="4"/>
      <c r="W300" s="4"/>
      <c r="X300" s="4"/>
      <c r="Y300" s="4"/>
      <c r="Z300" s="4"/>
    </row>
    <row r="301" spans="1:26" s="10" customFormat="1" ht="15.95" customHeight="1" x14ac:dyDescent="0.2">
      <c r="A301" s="30"/>
      <c r="B301" s="31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72"/>
      <c r="R301" s="14"/>
      <c r="S301" s="13"/>
      <c r="T301" s="4"/>
      <c r="U301" s="4"/>
      <c r="V301" s="4"/>
      <c r="W301" s="4"/>
      <c r="X301" s="4"/>
      <c r="Y301" s="4"/>
      <c r="Z301" s="4"/>
    </row>
    <row r="302" spans="1:26" s="10" customFormat="1" ht="15.95" customHeight="1" x14ac:dyDescent="0.2">
      <c r="A302" s="30"/>
      <c r="B302" s="31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72"/>
      <c r="R302" s="14"/>
      <c r="S302" s="13"/>
      <c r="T302" s="4"/>
      <c r="U302" s="4"/>
      <c r="V302" s="4"/>
      <c r="W302" s="4"/>
      <c r="X302" s="4"/>
      <c r="Y302" s="4"/>
      <c r="Z302" s="4"/>
    </row>
    <row r="303" spans="1:26" s="10" customFormat="1" ht="15.95" customHeight="1" x14ac:dyDescent="0.2">
      <c r="A303" s="30"/>
      <c r="B303" s="31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72"/>
      <c r="R303" s="14"/>
      <c r="S303" s="13"/>
      <c r="T303" s="4"/>
      <c r="U303" s="4"/>
      <c r="V303" s="4"/>
      <c r="W303" s="4"/>
      <c r="X303" s="4"/>
      <c r="Y303" s="4"/>
      <c r="Z303" s="4"/>
    </row>
    <row r="304" spans="1:26" s="10" customFormat="1" ht="15.95" customHeight="1" x14ac:dyDescent="0.2">
      <c r="A304" s="30"/>
      <c r="B304" s="31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72"/>
      <c r="R304" s="14"/>
      <c r="S304" s="13"/>
      <c r="T304" s="4"/>
      <c r="U304" s="4"/>
      <c r="V304" s="4"/>
      <c r="W304" s="4"/>
      <c r="X304" s="4"/>
      <c r="Y304" s="4"/>
      <c r="Z304" s="4"/>
    </row>
    <row r="305" spans="1:26" s="10" customFormat="1" ht="15.95" customHeight="1" x14ac:dyDescent="0.2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72"/>
      <c r="R305" s="14"/>
      <c r="S305" s="13"/>
      <c r="T305" s="4"/>
      <c r="U305" s="4"/>
      <c r="V305" s="4"/>
      <c r="W305" s="4"/>
      <c r="X305" s="4"/>
      <c r="Y305" s="4"/>
      <c r="Z305" s="4"/>
    </row>
    <row r="306" spans="1:26" s="10" customFormat="1" ht="15.95" customHeight="1" x14ac:dyDescent="0.2">
      <c r="A306" s="30"/>
      <c r="B306" s="31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72"/>
      <c r="R306" s="14"/>
      <c r="S306" s="13"/>
      <c r="T306" s="4"/>
      <c r="U306" s="4"/>
      <c r="V306" s="4"/>
      <c r="W306" s="4"/>
      <c r="X306" s="4"/>
      <c r="Y306" s="4"/>
      <c r="Z306" s="4"/>
    </row>
    <row r="307" spans="1:26" s="10" customFormat="1" ht="15.95" customHeight="1" x14ac:dyDescent="0.2">
      <c r="A307" s="30"/>
      <c r="B307" s="31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72"/>
      <c r="R307" s="14"/>
      <c r="S307" s="13"/>
      <c r="T307" s="4"/>
      <c r="U307" s="4"/>
      <c r="V307" s="4"/>
      <c r="W307" s="4"/>
      <c r="X307" s="4"/>
      <c r="Y307" s="4"/>
      <c r="Z307" s="4"/>
    </row>
    <row r="308" spans="1:26" s="10" customFormat="1" ht="15.95" customHeight="1" x14ac:dyDescent="0.2">
      <c r="A308" s="30"/>
      <c r="B308" s="31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72"/>
      <c r="R308" s="14"/>
      <c r="S308" s="13"/>
      <c r="T308" s="4"/>
      <c r="U308" s="4"/>
      <c r="V308" s="4"/>
      <c r="W308" s="4"/>
      <c r="X308" s="4"/>
      <c r="Y308" s="4"/>
      <c r="Z308" s="4"/>
    </row>
    <row r="309" spans="1:26" s="10" customFormat="1" ht="15.95" customHeight="1" x14ac:dyDescent="0.2">
      <c r="A309" s="30"/>
      <c r="B309" s="31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72"/>
      <c r="R309" s="14"/>
      <c r="S309" s="13"/>
      <c r="T309" s="4"/>
      <c r="U309" s="4"/>
      <c r="V309" s="4"/>
      <c r="W309" s="4"/>
      <c r="X309" s="4"/>
      <c r="Y309" s="4"/>
      <c r="Z309" s="4"/>
    </row>
    <row r="310" spans="1:26" s="10" customFormat="1" ht="15.95" customHeight="1" x14ac:dyDescent="0.2">
      <c r="A310" s="30"/>
      <c r="B310" s="31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72"/>
      <c r="R310" s="14"/>
      <c r="S310" s="13"/>
      <c r="T310" s="4"/>
      <c r="U310" s="4"/>
      <c r="V310" s="4"/>
      <c r="W310" s="4"/>
      <c r="X310" s="4"/>
      <c r="Y310" s="4"/>
      <c r="Z310" s="4"/>
    </row>
    <row r="311" spans="1:26" s="10" customFormat="1" ht="15.95" customHeight="1" x14ac:dyDescent="0.2">
      <c r="A311" s="30"/>
      <c r="B311" s="31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72"/>
      <c r="R311" s="14"/>
      <c r="S311" s="13"/>
      <c r="T311" s="4"/>
      <c r="U311" s="4"/>
      <c r="V311" s="4"/>
      <c r="W311" s="4"/>
      <c r="X311" s="4"/>
      <c r="Y311" s="4"/>
      <c r="Z311" s="4"/>
    </row>
    <row r="312" spans="1:26" s="10" customFormat="1" ht="15.95" customHeight="1" x14ac:dyDescent="0.2">
      <c r="A312" s="30"/>
      <c r="B312" s="31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72"/>
      <c r="R312" s="14"/>
      <c r="S312" s="13"/>
      <c r="T312" s="4"/>
      <c r="U312" s="4"/>
      <c r="V312" s="4"/>
      <c r="W312" s="4"/>
      <c r="X312" s="4"/>
      <c r="Y312" s="4"/>
      <c r="Z312" s="4"/>
    </row>
    <row r="313" spans="1:26" s="10" customFormat="1" ht="15.95" customHeight="1" x14ac:dyDescent="0.2">
      <c r="A313" s="30"/>
      <c r="B313" s="31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72"/>
      <c r="R313" s="14"/>
      <c r="S313" s="13"/>
      <c r="T313" s="4"/>
      <c r="U313" s="4"/>
      <c r="V313" s="4"/>
      <c r="W313" s="4"/>
      <c r="X313" s="4"/>
      <c r="Y313" s="4"/>
      <c r="Z313" s="4"/>
    </row>
    <row r="314" spans="1:26" s="10" customFormat="1" ht="15.95" customHeight="1" x14ac:dyDescent="0.2">
      <c r="A314" s="30"/>
      <c r="B314" s="31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72"/>
      <c r="R314" s="14"/>
      <c r="S314" s="13"/>
      <c r="T314" s="4"/>
      <c r="U314" s="4"/>
      <c r="V314" s="4"/>
      <c r="W314" s="4"/>
      <c r="X314" s="4"/>
      <c r="Y314" s="4"/>
      <c r="Z314" s="4"/>
    </row>
    <row r="315" spans="1:26" s="10" customFormat="1" ht="15.95" customHeight="1" x14ac:dyDescent="0.2">
      <c r="A315" s="30"/>
      <c r="B315" s="31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72"/>
      <c r="R315" s="14"/>
      <c r="S315" s="13"/>
      <c r="T315" s="4"/>
      <c r="U315" s="4"/>
      <c r="V315" s="4"/>
      <c r="W315" s="4"/>
      <c r="X315" s="4"/>
      <c r="Y315" s="4"/>
      <c r="Z315" s="4"/>
    </row>
    <row r="316" spans="1:26" s="10" customFormat="1" ht="15.95" customHeight="1" x14ac:dyDescent="0.2">
      <c r="A316" s="30"/>
      <c r="B316" s="31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72"/>
      <c r="R316" s="14"/>
      <c r="S316" s="13"/>
      <c r="T316" s="4"/>
      <c r="U316" s="4"/>
      <c r="V316" s="4"/>
      <c r="W316" s="4"/>
      <c r="X316" s="4"/>
      <c r="Y316" s="4"/>
      <c r="Z316" s="4"/>
    </row>
    <row r="317" spans="1:26" s="10" customFormat="1" ht="15.95" customHeight="1" x14ac:dyDescent="0.2">
      <c r="A317" s="30"/>
      <c r="B317" s="31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72"/>
      <c r="R317" s="14"/>
      <c r="S317" s="13"/>
      <c r="T317" s="4"/>
      <c r="U317" s="4"/>
      <c r="V317" s="4"/>
      <c r="W317" s="4"/>
      <c r="X317" s="4"/>
      <c r="Y317" s="4"/>
      <c r="Z317" s="4"/>
    </row>
    <row r="318" spans="1:26" s="10" customFormat="1" ht="15.95" customHeight="1" x14ac:dyDescent="0.2">
      <c r="A318" s="30"/>
      <c r="B318" s="31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72"/>
      <c r="R318" s="14"/>
      <c r="S318" s="13"/>
      <c r="T318" s="4"/>
      <c r="U318" s="4"/>
      <c r="V318" s="4"/>
      <c r="W318" s="4"/>
      <c r="X318" s="4"/>
      <c r="Y318" s="4"/>
      <c r="Z318" s="4"/>
    </row>
    <row r="319" spans="1:26" s="10" customFormat="1" ht="15.95" customHeight="1" x14ac:dyDescent="0.2">
      <c r="A319" s="30"/>
      <c r="B319" s="31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72"/>
      <c r="R319" s="14"/>
      <c r="S319" s="13"/>
      <c r="T319" s="4"/>
      <c r="U319" s="4"/>
      <c r="V319" s="4"/>
      <c r="W319" s="4"/>
      <c r="X319" s="4"/>
      <c r="Y319" s="4"/>
      <c r="Z319" s="4"/>
    </row>
    <row r="320" spans="1:26" s="10" customFormat="1" ht="15.95" customHeight="1" x14ac:dyDescent="0.2">
      <c r="A320" s="30"/>
      <c r="B320" s="31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72"/>
      <c r="R320" s="14"/>
      <c r="S320" s="13"/>
      <c r="T320" s="4"/>
      <c r="U320" s="4"/>
      <c r="V320" s="4"/>
      <c r="W320" s="4"/>
      <c r="X320" s="4"/>
      <c r="Y320" s="4"/>
      <c r="Z320" s="4"/>
    </row>
    <row r="321" spans="1:26" s="10" customFormat="1" ht="15.95" customHeight="1" x14ac:dyDescent="0.2">
      <c r="A321" s="30"/>
      <c r="B321" s="31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72"/>
      <c r="R321" s="14"/>
      <c r="S321" s="13"/>
      <c r="T321" s="4"/>
      <c r="U321" s="4"/>
      <c r="V321" s="4"/>
      <c r="W321" s="4"/>
      <c r="X321" s="4"/>
      <c r="Y321" s="4"/>
      <c r="Z321" s="4"/>
    </row>
    <row r="322" spans="1:26" s="10" customFormat="1" ht="15.95" customHeight="1" x14ac:dyDescent="0.2">
      <c r="A322" s="30"/>
      <c r="B322" s="31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72"/>
      <c r="R322" s="14"/>
      <c r="S322" s="13"/>
      <c r="T322" s="4"/>
      <c r="U322" s="4"/>
      <c r="V322" s="4"/>
      <c r="W322" s="4"/>
      <c r="X322" s="4"/>
      <c r="Y322" s="4"/>
      <c r="Z322" s="4"/>
    </row>
    <row r="323" spans="1:26" s="10" customFormat="1" ht="15.95" customHeight="1" x14ac:dyDescent="0.2">
      <c r="A323" s="30"/>
      <c r="B323" s="31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72"/>
      <c r="R323" s="14"/>
      <c r="S323" s="13"/>
      <c r="T323" s="4"/>
      <c r="U323" s="4"/>
      <c r="V323" s="4"/>
      <c r="W323" s="4"/>
      <c r="X323" s="4"/>
      <c r="Y323" s="4"/>
      <c r="Z323" s="4"/>
    </row>
    <row r="324" spans="1:26" s="10" customFormat="1" ht="15.95" customHeight="1" x14ac:dyDescent="0.2">
      <c r="A324" s="30"/>
      <c r="B324" s="31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72"/>
      <c r="R324" s="14"/>
      <c r="S324" s="13"/>
      <c r="T324" s="4"/>
      <c r="U324" s="4"/>
      <c r="V324" s="4"/>
      <c r="W324" s="4"/>
      <c r="X324" s="4"/>
      <c r="Y324" s="4"/>
      <c r="Z324" s="4"/>
    </row>
    <row r="325" spans="1:26" s="10" customFormat="1" ht="15.95" customHeight="1" x14ac:dyDescent="0.2">
      <c r="A325" s="30"/>
      <c r="B325" s="31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72"/>
      <c r="R325" s="14"/>
      <c r="S325" s="13"/>
      <c r="T325" s="4"/>
      <c r="U325" s="4"/>
      <c r="V325" s="4"/>
      <c r="W325" s="4"/>
      <c r="X325" s="4"/>
      <c r="Y325" s="4"/>
      <c r="Z325" s="4"/>
    </row>
    <row r="326" spans="1:26" s="10" customFormat="1" ht="15.95" customHeight="1" x14ac:dyDescent="0.2">
      <c r="A326" s="30"/>
      <c r="B326" s="31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72"/>
      <c r="R326" s="14"/>
      <c r="S326" s="13"/>
      <c r="T326" s="4"/>
      <c r="U326" s="4"/>
      <c r="V326" s="4"/>
      <c r="W326" s="4"/>
      <c r="X326" s="4"/>
      <c r="Y326" s="4"/>
      <c r="Z326" s="4"/>
    </row>
    <row r="327" spans="1:26" s="10" customFormat="1" ht="15.95" customHeight="1" x14ac:dyDescent="0.2">
      <c r="A327" s="30"/>
      <c r="B327" s="31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72"/>
      <c r="R327" s="14"/>
      <c r="S327" s="13"/>
      <c r="T327" s="4"/>
      <c r="U327" s="4"/>
      <c r="V327" s="4"/>
      <c r="W327" s="4"/>
      <c r="X327" s="4"/>
      <c r="Y327" s="4"/>
      <c r="Z327" s="4"/>
    </row>
    <row r="328" spans="1:26" s="10" customFormat="1" ht="15.95" customHeight="1" x14ac:dyDescent="0.2">
      <c r="A328" s="30"/>
      <c r="B328" s="31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72"/>
      <c r="R328" s="14"/>
      <c r="S328" s="13"/>
      <c r="T328" s="4"/>
      <c r="U328" s="4"/>
      <c r="V328" s="4"/>
      <c r="W328" s="4"/>
      <c r="X328" s="4"/>
      <c r="Y328" s="4"/>
      <c r="Z328" s="4"/>
    </row>
    <row r="329" spans="1:26" s="10" customFormat="1" ht="15.95" customHeight="1" x14ac:dyDescent="0.2">
      <c r="A329" s="30"/>
      <c r="B329" s="31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72"/>
      <c r="R329" s="14"/>
      <c r="S329" s="13"/>
      <c r="T329" s="4"/>
      <c r="U329" s="4"/>
      <c r="V329" s="4"/>
      <c r="W329" s="4"/>
      <c r="X329" s="4"/>
      <c r="Y329" s="4"/>
      <c r="Z329" s="4"/>
    </row>
    <row r="330" spans="1:26" s="10" customFormat="1" ht="15.95" customHeight="1" x14ac:dyDescent="0.2">
      <c r="A330" s="30"/>
      <c r="B330" s="31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72"/>
      <c r="R330" s="14"/>
      <c r="S330" s="13"/>
      <c r="T330" s="4"/>
      <c r="U330" s="4"/>
      <c r="V330" s="4"/>
      <c r="W330" s="4"/>
      <c r="X330" s="4"/>
      <c r="Y330" s="4"/>
      <c r="Z330" s="4"/>
    </row>
    <row r="331" spans="1:26" s="10" customFormat="1" ht="15.95" customHeight="1" x14ac:dyDescent="0.2">
      <c r="A331" s="30"/>
      <c r="B331" s="31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72"/>
      <c r="R331" s="14"/>
      <c r="S331" s="13"/>
      <c r="T331" s="4"/>
      <c r="U331" s="4"/>
      <c r="V331" s="4"/>
      <c r="W331" s="4"/>
      <c r="X331" s="4"/>
      <c r="Y331" s="4"/>
      <c r="Z331" s="4"/>
    </row>
    <row r="332" spans="1:26" s="10" customFormat="1" ht="15.95" customHeight="1" x14ac:dyDescent="0.2">
      <c r="A332" s="30"/>
      <c r="B332" s="31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72"/>
      <c r="R332" s="14"/>
      <c r="S332" s="13"/>
      <c r="T332" s="4"/>
      <c r="U332" s="4"/>
      <c r="V332" s="4"/>
      <c r="W332" s="4"/>
      <c r="X332" s="4"/>
      <c r="Y332" s="4"/>
      <c r="Z332" s="4"/>
    </row>
    <row r="333" spans="1:26" s="10" customFormat="1" ht="15.95" customHeight="1" x14ac:dyDescent="0.2">
      <c r="A333" s="30"/>
      <c r="B333" s="3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72"/>
      <c r="R333" s="14"/>
      <c r="S333" s="13"/>
      <c r="T333" s="4"/>
      <c r="U333" s="4"/>
      <c r="V333" s="4"/>
      <c r="W333" s="4"/>
      <c r="X333" s="4"/>
      <c r="Y333" s="4"/>
      <c r="Z333" s="4"/>
    </row>
    <row r="334" spans="1:26" s="10" customFormat="1" ht="15.95" customHeight="1" x14ac:dyDescent="0.2">
      <c r="A334" s="30"/>
      <c r="B334" s="31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72"/>
      <c r="R334" s="14"/>
      <c r="S334" s="13"/>
      <c r="T334" s="4"/>
      <c r="U334" s="4"/>
      <c r="V334" s="4"/>
      <c r="W334" s="4"/>
      <c r="X334" s="4"/>
      <c r="Y334" s="4"/>
      <c r="Z334" s="4"/>
    </row>
    <row r="335" spans="1:26" s="10" customFormat="1" ht="15.95" customHeight="1" x14ac:dyDescent="0.2">
      <c r="A335" s="30"/>
      <c r="B335" s="31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72"/>
      <c r="R335" s="14"/>
      <c r="S335" s="13"/>
      <c r="T335" s="4"/>
      <c r="U335" s="4"/>
      <c r="V335" s="4"/>
      <c r="W335" s="4"/>
      <c r="X335" s="4"/>
      <c r="Y335" s="4"/>
      <c r="Z335" s="4"/>
    </row>
    <row r="336" spans="1:26" s="10" customFormat="1" ht="15.95" customHeight="1" x14ac:dyDescent="0.2">
      <c r="A336" s="30"/>
      <c r="B336" s="31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72"/>
      <c r="R336" s="14"/>
      <c r="S336" s="13"/>
      <c r="T336" s="4"/>
      <c r="U336" s="4"/>
      <c r="V336" s="4"/>
      <c r="W336" s="4"/>
      <c r="X336" s="4"/>
      <c r="Y336" s="4"/>
      <c r="Z336" s="4"/>
    </row>
    <row r="337" spans="1:26" s="10" customFormat="1" ht="15.95" customHeight="1" x14ac:dyDescent="0.2">
      <c r="A337" s="30"/>
      <c r="B337" s="3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72"/>
      <c r="R337" s="14"/>
      <c r="S337" s="13"/>
      <c r="T337" s="4"/>
      <c r="U337" s="4"/>
      <c r="V337" s="4"/>
      <c r="W337" s="4"/>
      <c r="X337" s="4"/>
      <c r="Y337" s="4"/>
      <c r="Z337" s="4"/>
    </row>
    <row r="338" spans="1:26" s="10" customFormat="1" ht="15.95" customHeight="1" x14ac:dyDescent="0.2">
      <c r="A338" s="30"/>
      <c r="B338" s="31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72"/>
      <c r="R338" s="14"/>
      <c r="S338" s="13"/>
      <c r="T338" s="4"/>
      <c r="U338" s="4"/>
      <c r="V338" s="4"/>
      <c r="W338" s="4"/>
      <c r="X338" s="4"/>
      <c r="Y338" s="4"/>
      <c r="Z338" s="4"/>
    </row>
    <row r="339" spans="1:26" s="10" customFormat="1" ht="15.95" customHeight="1" x14ac:dyDescent="0.2">
      <c r="A339" s="30"/>
      <c r="B339" s="31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72"/>
      <c r="R339" s="14"/>
      <c r="S339" s="13"/>
      <c r="T339" s="4"/>
      <c r="U339" s="4"/>
      <c r="V339" s="4"/>
      <c r="W339" s="4"/>
      <c r="X339" s="4"/>
      <c r="Y339" s="4"/>
      <c r="Z339" s="4"/>
    </row>
    <row r="340" spans="1:26" s="10" customFormat="1" ht="15.95" customHeight="1" x14ac:dyDescent="0.2">
      <c r="A340" s="30"/>
      <c r="B340" s="31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72"/>
      <c r="R340" s="14"/>
      <c r="S340" s="13"/>
      <c r="T340" s="4"/>
      <c r="U340" s="4"/>
      <c r="V340" s="4"/>
      <c r="W340" s="4"/>
      <c r="X340" s="4"/>
      <c r="Y340" s="4"/>
      <c r="Z340" s="4"/>
    </row>
    <row r="341" spans="1:26" s="10" customFormat="1" ht="15.95" customHeight="1" x14ac:dyDescent="0.2">
      <c r="A341" s="30"/>
      <c r="B341" s="31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72"/>
      <c r="R341" s="14"/>
      <c r="S341" s="13"/>
      <c r="T341" s="4"/>
      <c r="U341" s="4"/>
      <c r="V341" s="4"/>
      <c r="W341" s="4"/>
      <c r="X341" s="4"/>
      <c r="Y341" s="4"/>
      <c r="Z341" s="4"/>
    </row>
    <row r="342" spans="1:26" s="10" customFormat="1" ht="15.95" customHeight="1" x14ac:dyDescent="0.2">
      <c r="A342" s="30"/>
      <c r="B342" s="31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72"/>
      <c r="R342" s="14"/>
      <c r="S342" s="13"/>
      <c r="T342" s="4"/>
      <c r="U342" s="4"/>
      <c r="V342" s="4"/>
      <c r="W342" s="4"/>
      <c r="X342" s="4"/>
      <c r="Y342" s="4"/>
      <c r="Z342" s="4"/>
    </row>
    <row r="343" spans="1:26" s="10" customFormat="1" ht="15.95" customHeight="1" x14ac:dyDescent="0.2">
      <c r="A343" s="30"/>
      <c r="B343" s="3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72"/>
      <c r="R343" s="14"/>
      <c r="S343" s="13"/>
      <c r="T343" s="4"/>
      <c r="U343" s="4"/>
      <c r="V343" s="4"/>
      <c r="W343" s="4"/>
      <c r="X343" s="4"/>
      <c r="Y343" s="4"/>
      <c r="Z343" s="4"/>
    </row>
    <row r="344" spans="1:26" s="10" customFormat="1" ht="15.95" customHeight="1" x14ac:dyDescent="0.2">
      <c r="A344" s="30"/>
      <c r="B344" s="31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72"/>
      <c r="R344" s="14"/>
      <c r="S344" s="13"/>
      <c r="T344" s="4"/>
      <c r="U344" s="4"/>
      <c r="V344" s="4"/>
      <c r="W344" s="4"/>
      <c r="X344" s="4"/>
      <c r="Y344" s="4"/>
      <c r="Z344" s="4"/>
    </row>
    <row r="345" spans="1:26" s="10" customFormat="1" ht="15.95" customHeight="1" x14ac:dyDescent="0.2">
      <c r="A345" s="30"/>
      <c r="B345" s="31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72"/>
      <c r="R345" s="14"/>
      <c r="S345" s="13"/>
      <c r="T345" s="4"/>
      <c r="U345" s="4"/>
      <c r="V345" s="4"/>
      <c r="W345" s="4"/>
      <c r="X345" s="4"/>
      <c r="Y345" s="4"/>
      <c r="Z345" s="4"/>
    </row>
    <row r="346" spans="1:26" s="10" customFormat="1" ht="15.95" customHeight="1" x14ac:dyDescent="0.2">
      <c r="A346" s="30"/>
      <c r="B346" s="31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72"/>
      <c r="R346" s="14"/>
      <c r="S346" s="13"/>
      <c r="T346" s="4"/>
      <c r="U346" s="4"/>
      <c r="V346" s="4"/>
      <c r="W346" s="4"/>
      <c r="X346" s="4"/>
      <c r="Y346" s="4"/>
      <c r="Z346" s="4"/>
    </row>
    <row r="347" spans="1:26" s="10" customFormat="1" ht="15.95" customHeight="1" x14ac:dyDescent="0.2">
      <c r="A347" s="30"/>
      <c r="B347" s="31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72"/>
      <c r="R347" s="14"/>
      <c r="S347" s="13"/>
      <c r="T347" s="4"/>
      <c r="U347" s="4"/>
      <c r="V347" s="4"/>
      <c r="W347" s="4"/>
      <c r="X347" s="4"/>
      <c r="Y347" s="4"/>
      <c r="Z347" s="4"/>
    </row>
    <row r="348" spans="1:26" s="10" customFormat="1" ht="15.95" customHeight="1" x14ac:dyDescent="0.2">
      <c r="A348" s="30"/>
      <c r="B348" s="31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72"/>
      <c r="R348" s="14"/>
      <c r="S348" s="13"/>
      <c r="T348" s="4"/>
      <c r="U348" s="4"/>
      <c r="V348" s="4"/>
      <c r="W348" s="4"/>
      <c r="X348" s="4"/>
      <c r="Y348" s="4"/>
      <c r="Z348" s="4"/>
    </row>
    <row r="349" spans="1:26" s="10" customFormat="1" ht="15.95" customHeight="1" x14ac:dyDescent="0.2">
      <c r="A349" s="30"/>
      <c r="B349" s="31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72"/>
      <c r="R349" s="14"/>
      <c r="S349" s="13"/>
      <c r="T349" s="4"/>
      <c r="U349" s="4"/>
      <c r="V349" s="4"/>
      <c r="W349" s="4"/>
      <c r="X349" s="4"/>
      <c r="Y349" s="4"/>
      <c r="Z349" s="4"/>
    </row>
    <row r="350" spans="1:26" s="10" customFormat="1" ht="15.95" customHeight="1" x14ac:dyDescent="0.2">
      <c r="A350" s="30"/>
      <c r="B350" s="31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72"/>
      <c r="R350" s="14"/>
      <c r="S350" s="13"/>
      <c r="T350" s="4"/>
      <c r="U350" s="4"/>
      <c r="V350" s="4"/>
      <c r="W350" s="4"/>
      <c r="X350" s="4"/>
      <c r="Y350" s="4"/>
      <c r="Z350" s="4"/>
    </row>
    <row r="351" spans="1:26" s="10" customFormat="1" ht="15.95" customHeight="1" x14ac:dyDescent="0.2">
      <c r="A351" s="30"/>
      <c r="B351" s="31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72"/>
      <c r="R351" s="14"/>
      <c r="S351" s="13"/>
      <c r="T351" s="4"/>
      <c r="U351" s="4"/>
      <c r="V351" s="4"/>
      <c r="W351" s="4"/>
      <c r="X351" s="4"/>
      <c r="Y351" s="4"/>
      <c r="Z351" s="4"/>
    </row>
    <row r="352" spans="1:26" s="10" customFormat="1" ht="15.95" customHeight="1" x14ac:dyDescent="0.2">
      <c r="A352" s="30"/>
      <c r="B352" s="31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72"/>
      <c r="R352" s="14"/>
      <c r="S352" s="13"/>
      <c r="T352" s="4"/>
      <c r="U352" s="4"/>
      <c r="V352" s="4"/>
      <c r="W352" s="4"/>
      <c r="X352" s="4"/>
      <c r="Y352" s="4"/>
      <c r="Z352" s="4"/>
    </row>
    <row r="353" spans="1:26" s="10" customFormat="1" ht="15.95" customHeight="1" x14ac:dyDescent="0.2">
      <c r="A353" s="30"/>
      <c r="B353" s="31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72"/>
      <c r="R353" s="14"/>
      <c r="S353" s="13"/>
      <c r="T353" s="4"/>
      <c r="U353" s="4"/>
      <c r="V353" s="4"/>
      <c r="W353" s="4"/>
      <c r="X353" s="4"/>
      <c r="Y353" s="4"/>
      <c r="Z353" s="4"/>
    </row>
    <row r="354" spans="1:26" s="10" customFormat="1" ht="15.95" customHeight="1" x14ac:dyDescent="0.2">
      <c r="A354" s="30"/>
      <c r="B354" s="31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72"/>
      <c r="R354" s="14"/>
      <c r="S354" s="13"/>
      <c r="T354" s="4"/>
      <c r="U354" s="4"/>
      <c r="V354" s="4"/>
      <c r="W354" s="4"/>
      <c r="X354" s="4"/>
      <c r="Y354" s="4"/>
      <c r="Z354" s="4"/>
    </row>
    <row r="355" spans="1:26" s="10" customFormat="1" ht="15.95" customHeight="1" x14ac:dyDescent="0.2">
      <c r="A355" s="30"/>
      <c r="B355" s="31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72"/>
      <c r="R355" s="14"/>
      <c r="S355" s="13"/>
      <c r="T355" s="4"/>
      <c r="U355" s="4"/>
      <c r="V355" s="4"/>
      <c r="W355" s="4"/>
      <c r="X355" s="4"/>
      <c r="Y355" s="4"/>
      <c r="Z355" s="4"/>
    </row>
    <row r="356" spans="1:26" s="10" customFormat="1" ht="15.95" customHeight="1" x14ac:dyDescent="0.2">
      <c r="A356" s="30"/>
      <c r="B356" s="31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72"/>
      <c r="R356" s="14"/>
      <c r="S356" s="13"/>
      <c r="T356" s="4"/>
      <c r="U356" s="4"/>
      <c r="V356" s="4"/>
      <c r="W356" s="4"/>
      <c r="X356" s="4"/>
      <c r="Y356" s="4"/>
      <c r="Z356" s="4"/>
    </row>
    <row r="357" spans="1:26" s="10" customFormat="1" ht="15.95" customHeight="1" x14ac:dyDescent="0.2">
      <c r="A357" s="30"/>
      <c r="B357" s="31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72"/>
      <c r="R357" s="14"/>
      <c r="S357" s="13"/>
      <c r="T357" s="4"/>
      <c r="U357" s="4"/>
      <c r="V357" s="4"/>
      <c r="W357" s="4"/>
      <c r="X357" s="4"/>
      <c r="Y357" s="4"/>
      <c r="Z357" s="4"/>
    </row>
    <row r="358" spans="1:26" s="10" customFormat="1" ht="15.95" customHeight="1" x14ac:dyDescent="0.2">
      <c r="A358" s="30"/>
      <c r="B358" s="3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72"/>
      <c r="R358" s="14"/>
      <c r="S358" s="13"/>
      <c r="T358" s="4"/>
      <c r="U358" s="4"/>
      <c r="V358" s="4"/>
      <c r="W358" s="4"/>
      <c r="X358" s="4"/>
      <c r="Y358" s="4"/>
      <c r="Z358" s="4"/>
    </row>
    <row r="359" spans="1:26" s="10" customFormat="1" ht="15.95" customHeight="1" x14ac:dyDescent="0.2">
      <c r="A359" s="30"/>
      <c r="B359" s="31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72"/>
      <c r="R359" s="14"/>
      <c r="S359" s="13"/>
      <c r="T359" s="4"/>
      <c r="U359" s="4"/>
      <c r="V359" s="4"/>
      <c r="W359" s="4"/>
      <c r="X359" s="4"/>
      <c r="Y359" s="4"/>
      <c r="Z359" s="4"/>
    </row>
    <row r="360" spans="1:26" s="10" customFormat="1" ht="15.95" customHeight="1" x14ac:dyDescent="0.2">
      <c r="A360" s="30"/>
      <c r="B360" s="31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72"/>
      <c r="R360" s="14"/>
      <c r="S360" s="13"/>
      <c r="T360" s="4"/>
      <c r="U360" s="4"/>
      <c r="V360" s="4"/>
      <c r="W360" s="4"/>
      <c r="X360" s="4"/>
      <c r="Y360" s="4"/>
      <c r="Z360" s="4"/>
    </row>
    <row r="361" spans="1:26" s="10" customFormat="1" ht="15.95" customHeight="1" x14ac:dyDescent="0.2">
      <c r="A361" s="30"/>
      <c r="B361" s="31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72"/>
      <c r="R361" s="14"/>
      <c r="S361" s="13"/>
      <c r="T361" s="4"/>
      <c r="U361" s="4"/>
      <c r="V361" s="4"/>
      <c r="W361" s="4"/>
      <c r="X361" s="4"/>
      <c r="Y361" s="4"/>
      <c r="Z361" s="4"/>
    </row>
    <row r="362" spans="1:26" s="10" customFormat="1" ht="15.95" customHeight="1" x14ac:dyDescent="0.2">
      <c r="A362" s="30"/>
      <c r="B362" s="31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72"/>
      <c r="R362" s="14"/>
      <c r="S362" s="13"/>
      <c r="T362" s="4"/>
      <c r="U362" s="4"/>
      <c r="V362" s="4"/>
      <c r="W362" s="4"/>
      <c r="X362" s="4"/>
      <c r="Y362" s="4"/>
      <c r="Z362" s="4"/>
    </row>
    <row r="363" spans="1:26" s="10" customFormat="1" ht="15.95" customHeight="1" x14ac:dyDescent="0.2">
      <c r="A363" s="30"/>
      <c r="B363" s="31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72"/>
      <c r="R363" s="14"/>
      <c r="S363" s="13"/>
      <c r="T363" s="4"/>
      <c r="U363" s="4"/>
      <c r="V363" s="4"/>
      <c r="W363" s="4"/>
      <c r="X363" s="4"/>
      <c r="Y363" s="4"/>
      <c r="Z363" s="4"/>
    </row>
    <row r="364" spans="1:26" s="10" customFormat="1" ht="15.95" customHeight="1" x14ac:dyDescent="0.2">
      <c r="A364" s="30"/>
      <c r="B364" s="31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72"/>
      <c r="R364" s="14"/>
      <c r="S364" s="13"/>
      <c r="T364" s="4"/>
      <c r="U364" s="4"/>
      <c r="V364" s="4"/>
      <c r="W364" s="4"/>
      <c r="X364" s="4"/>
      <c r="Y364" s="4"/>
      <c r="Z364" s="4"/>
    </row>
    <row r="365" spans="1:26" s="10" customFormat="1" ht="15.95" customHeight="1" x14ac:dyDescent="0.2">
      <c r="A365" s="30"/>
      <c r="B365" s="31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72"/>
      <c r="R365" s="14"/>
      <c r="S365" s="13"/>
      <c r="T365" s="4"/>
      <c r="U365" s="4"/>
      <c r="V365" s="4"/>
      <c r="W365" s="4"/>
      <c r="X365" s="4"/>
      <c r="Y365" s="4"/>
      <c r="Z365" s="4"/>
    </row>
    <row r="366" spans="1:26" s="10" customFormat="1" ht="15.95" customHeight="1" x14ac:dyDescent="0.2">
      <c r="A366" s="30"/>
      <c r="B366" s="31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72"/>
      <c r="R366" s="14"/>
      <c r="S366" s="13"/>
      <c r="T366" s="4"/>
      <c r="U366" s="4"/>
      <c r="V366" s="4"/>
      <c r="W366" s="4"/>
      <c r="X366" s="4"/>
      <c r="Y366" s="4"/>
      <c r="Z366" s="4"/>
    </row>
    <row r="367" spans="1:26" s="10" customFormat="1" ht="15.95" customHeight="1" x14ac:dyDescent="0.2">
      <c r="A367" s="30"/>
      <c r="B367" s="31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72"/>
      <c r="R367" s="14"/>
      <c r="S367" s="13"/>
      <c r="T367" s="4"/>
      <c r="U367" s="4"/>
      <c r="V367" s="4"/>
      <c r="W367" s="4"/>
      <c r="X367" s="4"/>
      <c r="Y367" s="4"/>
      <c r="Z367" s="4"/>
    </row>
    <row r="368" spans="1:26" s="10" customFormat="1" ht="15.95" customHeight="1" x14ac:dyDescent="0.2">
      <c r="A368" s="30"/>
      <c r="B368" s="31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72"/>
      <c r="R368" s="14"/>
      <c r="S368" s="13"/>
      <c r="T368" s="4"/>
      <c r="U368" s="4"/>
      <c r="V368" s="4"/>
      <c r="W368" s="4"/>
      <c r="X368" s="4"/>
      <c r="Y368" s="4"/>
      <c r="Z368" s="4"/>
    </row>
    <row r="369" spans="1:26" s="10" customFormat="1" ht="15.95" customHeight="1" x14ac:dyDescent="0.2">
      <c r="A369" s="30"/>
      <c r="B369" s="31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72"/>
      <c r="R369" s="14"/>
      <c r="S369" s="13"/>
      <c r="T369" s="4"/>
      <c r="U369" s="4"/>
      <c r="V369" s="4"/>
      <c r="W369" s="4"/>
      <c r="X369" s="4"/>
      <c r="Y369" s="4"/>
      <c r="Z369" s="4"/>
    </row>
    <row r="370" spans="1:26" s="10" customFormat="1" ht="15.95" customHeight="1" x14ac:dyDescent="0.2">
      <c r="A370" s="30"/>
      <c r="B370" s="31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72"/>
      <c r="R370" s="14"/>
      <c r="S370" s="13"/>
      <c r="T370" s="4"/>
      <c r="U370" s="4"/>
      <c r="V370" s="4"/>
      <c r="W370" s="4"/>
      <c r="X370" s="4"/>
      <c r="Y370" s="4"/>
      <c r="Z370" s="4"/>
    </row>
    <row r="371" spans="1:26" s="10" customFormat="1" ht="15.95" customHeight="1" x14ac:dyDescent="0.2">
      <c r="A371" s="30"/>
      <c r="B371" s="31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72"/>
      <c r="R371" s="14"/>
      <c r="S371" s="13"/>
      <c r="T371" s="4"/>
      <c r="U371" s="4"/>
      <c r="V371" s="4"/>
      <c r="W371" s="4"/>
      <c r="X371" s="4"/>
      <c r="Y371" s="4"/>
      <c r="Z371" s="4"/>
    </row>
    <row r="372" spans="1:26" s="10" customFormat="1" ht="15.95" customHeight="1" x14ac:dyDescent="0.2">
      <c r="A372" s="30"/>
      <c r="B372" s="31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72"/>
      <c r="R372" s="14"/>
      <c r="S372" s="13"/>
      <c r="T372" s="4"/>
      <c r="U372" s="4"/>
      <c r="V372" s="4"/>
      <c r="W372" s="4"/>
      <c r="X372" s="4"/>
      <c r="Y372" s="4"/>
      <c r="Z372" s="4"/>
    </row>
    <row r="373" spans="1:26" s="10" customFormat="1" ht="15.95" customHeight="1" x14ac:dyDescent="0.2">
      <c r="A373" s="30"/>
      <c r="B373" s="31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72"/>
      <c r="R373" s="14"/>
      <c r="S373" s="13"/>
      <c r="T373" s="4"/>
      <c r="U373" s="4"/>
      <c r="V373" s="4"/>
      <c r="W373" s="4"/>
      <c r="X373" s="4"/>
      <c r="Y373" s="4"/>
      <c r="Z373" s="4"/>
    </row>
    <row r="374" spans="1:26" s="10" customFormat="1" ht="15.95" customHeight="1" x14ac:dyDescent="0.2">
      <c r="A374" s="30"/>
      <c r="B374" s="3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72"/>
      <c r="R374" s="14"/>
      <c r="S374" s="13"/>
      <c r="T374" s="4"/>
      <c r="U374" s="4"/>
      <c r="V374" s="4"/>
      <c r="W374" s="4"/>
      <c r="X374" s="4"/>
      <c r="Y374" s="4"/>
      <c r="Z374" s="4"/>
    </row>
    <row r="375" spans="1:26" s="10" customFormat="1" ht="15.95" customHeight="1" x14ac:dyDescent="0.2">
      <c r="A375" s="30"/>
      <c r="B375" s="3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72"/>
      <c r="R375" s="14"/>
      <c r="S375" s="13"/>
      <c r="T375" s="4"/>
      <c r="U375" s="4"/>
      <c r="V375" s="4"/>
      <c r="W375" s="4"/>
      <c r="X375" s="4"/>
      <c r="Y375" s="4"/>
      <c r="Z375" s="4"/>
    </row>
    <row r="376" spans="1:26" s="10" customFormat="1" ht="15.95" customHeight="1" x14ac:dyDescent="0.2">
      <c r="A376" s="30"/>
      <c r="B376" s="3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72"/>
      <c r="R376" s="14"/>
      <c r="S376" s="13"/>
      <c r="T376" s="4"/>
      <c r="U376" s="4"/>
      <c r="V376" s="4"/>
      <c r="W376" s="4"/>
      <c r="X376" s="4"/>
      <c r="Y376" s="4"/>
      <c r="Z376" s="4"/>
    </row>
    <row r="377" spans="1:26" s="10" customFormat="1" ht="15.95" customHeight="1" x14ac:dyDescent="0.2">
      <c r="A377" s="30"/>
      <c r="B377" s="3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72"/>
      <c r="R377" s="14"/>
      <c r="S377" s="13"/>
      <c r="T377" s="4"/>
      <c r="U377" s="4"/>
      <c r="V377" s="4"/>
      <c r="W377" s="4"/>
      <c r="X377" s="4"/>
      <c r="Y377" s="4"/>
      <c r="Z377" s="4"/>
    </row>
    <row r="378" spans="1:26" s="10" customFormat="1" ht="15.95" customHeight="1" x14ac:dyDescent="0.2">
      <c r="A378" s="30"/>
      <c r="B378" s="3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72"/>
      <c r="R378" s="14"/>
      <c r="S378" s="13"/>
      <c r="T378" s="4"/>
      <c r="U378" s="4"/>
      <c r="V378" s="4"/>
      <c r="W378" s="4"/>
      <c r="X378" s="4"/>
      <c r="Y378" s="4"/>
      <c r="Z378" s="4"/>
    </row>
    <row r="379" spans="1:26" s="10" customFormat="1" ht="15.95" customHeight="1" x14ac:dyDescent="0.2">
      <c r="A379" s="30"/>
      <c r="B379" s="3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72"/>
      <c r="R379" s="14"/>
      <c r="S379" s="13"/>
      <c r="T379" s="4"/>
      <c r="U379" s="4"/>
      <c r="V379" s="4"/>
      <c r="W379" s="4"/>
      <c r="X379" s="4"/>
      <c r="Y379" s="4"/>
      <c r="Z379" s="4"/>
    </row>
    <row r="380" spans="1:26" s="10" customFormat="1" ht="15.95" customHeight="1" x14ac:dyDescent="0.2">
      <c r="A380" s="30"/>
      <c r="B380" s="3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72"/>
      <c r="R380" s="14"/>
      <c r="S380" s="13"/>
      <c r="T380" s="4"/>
      <c r="U380" s="4"/>
      <c r="V380" s="4"/>
      <c r="W380" s="4"/>
      <c r="X380" s="4"/>
      <c r="Y380" s="4"/>
      <c r="Z380" s="4"/>
    </row>
    <row r="381" spans="1:26" s="10" customFormat="1" ht="15.95" customHeight="1" x14ac:dyDescent="0.2">
      <c r="A381" s="30"/>
      <c r="B381" s="31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72"/>
      <c r="R381" s="14"/>
      <c r="S381" s="13"/>
      <c r="T381" s="4"/>
      <c r="U381" s="4"/>
      <c r="V381" s="4"/>
      <c r="W381" s="4"/>
      <c r="X381" s="4"/>
      <c r="Y381" s="4"/>
      <c r="Z381" s="4"/>
    </row>
    <row r="382" spans="1:26" s="10" customFormat="1" ht="15.95" customHeight="1" x14ac:dyDescent="0.2">
      <c r="A382" s="30"/>
      <c r="B382" s="3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72"/>
      <c r="R382" s="14"/>
      <c r="S382" s="13"/>
      <c r="T382" s="4"/>
      <c r="U382" s="4"/>
      <c r="V382" s="4"/>
      <c r="W382" s="4"/>
      <c r="X382" s="4"/>
      <c r="Y382" s="4"/>
      <c r="Z382" s="4"/>
    </row>
    <row r="383" spans="1:26" s="10" customFormat="1" ht="15.95" customHeight="1" x14ac:dyDescent="0.2">
      <c r="A383" s="30"/>
      <c r="B383" s="3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72"/>
      <c r="R383" s="14"/>
      <c r="S383" s="13"/>
      <c r="T383" s="4"/>
      <c r="U383" s="4"/>
      <c r="V383" s="4"/>
      <c r="W383" s="4"/>
      <c r="X383" s="4"/>
      <c r="Y383" s="4"/>
      <c r="Z383" s="4"/>
    </row>
    <row r="384" spans="1:26" s="10" customFormat="1" ht="15.95" customHeight="1" x14ac:dyDescent="0.2">
      <c r="A384" s="30"/>
      <c r="B384" s="3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72"/>
      <c r="R384" s="14"/>
      <c r="S384" s="13"/>
      <c r="T384" s="4"/>
      <c r="U384" s="4"/>
      <c r="V384" s="4"/>
      <c r="W384" s="4"/>
      <c r="X384" s="4"/>
      <c r="Y384" s="4"/>
      <c r="Z384" s="4"/>
    </row>
    <row r="385" spans="1:26" s="10" customFormat="1" ht="15.95" customHeight="1" x14ac:dyDescent="0.2">
      <c r="A385" s="30"/>
      <c r="B385" s="3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72"/>
      <c r="R385" s="14"/>
      <c r="S385" s="13"/>
      <c r="T385" s="4"/>
      <c r="U385" s="4"/>
      <c r="V385" s="4"/>
      <c r="W385" s="4"/>
      <c r="X385" s="4"/>
      <c r="Y385" s="4"/>
      <c r="Z385" s="4"/>
    </row>
    <row r="386" spans="1:26" s="10" customFormat="1" ht="15.95" customHeight="1" x14ac:dyDescent="0.2">
      <c r="A386" s="30"/>
      <c r="B386" s="3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72"/>
      <c r="R386" s="14"/>
      <c r="S386" s="13"/>
      <c r="T386" s="4"/>
      <c r="U386" s="4"/>
      <c r="V386" s="4"/>
      <c r="W386" s="4"/>
      <c r="X386" s="4"/>
      <c r="Y386" s="4"/>
      <c r="Z386" s="4"/>
    </row>
    <row r="387" spans="1:26" s="10" customFormat="1" ht="15.95" customHeight="1" x14ac:dyDescent="0.2">
      <c r="A387" s="30"/>
      <c r="B387" s="31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72"/>
      <c r="R387" s="14"/>
      <c r="S387" s="13"/>
      <c r="T387" s="4"/>
      <c r="U387" s="4"/>
      <c r="V387" s="4"/>
      <c r="W387" s="4"/>
      <c r="X387" s="4"/>
      <c r="Y387" s="4"/>
      <c r="Z387" s="4"/>
    </row>
    <row r="388" spans="1:26" s="10" customFormat="1" ht="15.95" customHeight="1" x14ac:dyDescent="0.2">
      <c r="A388" s="30"/>
      <c r="B388" s="3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72"/>
      <c r="R388" s="14"/>
      <c r="S388" s="13"/>
      <c r="T388" s="4"/>
      <c r="U388" s="4"/>
      <c r="V388" s="4"/>
      <c r="W388" s="4"/>
      <c r="X388" s="4"/>
      <c r="Y388" s="4"/>
      <c r="Z388" s="4"/>
    </row>
    <row r="389" spans="1:26" s="10" customFormat="1" ht="15.95" customHeight="1" x14ac:dyDescent="0.2">
      <c r="A389" s="30"/>
      <c r="B389" s="31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72"/>
      <c r="R389" s="14"/>
      <c r="S389" s="13"/>
      <c r="T389" s="4"/>
      <c r="U389" s="4"/>
      <c r="V389" s="4"/>
      <c r="W389" s="4"/>
      <c r="X389" s="4"/>
      <c r="Y389" s="4"/>
      <c r="Z389" s="4"/>
    </row>
    <row r="390" spans="1:26" s="10" customFormat="1" ht="15.95" customHeight="1" x14ac:dyDescent="0.2">
      <c r="A390" s="30"/>
      <c r="B390" s="31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72"/>
      <c r="R390" s="14"/>
      <c r="S390" s="13"/>
      <c r="T390" s="4"/>
      <c r="U390" s="4"/>
      <c r="V390" s="4"/>
      <c r="W390" s="4"/>
      <c r="X390" s="4"/>
      <c r="Y390" s="4"/>
      <c r="Z390" s="4"/>
    </row>
    <row r="391" spans="1:26" s="10" customFormat="1" ht="15.95" customHeight="1" x14ac:dyDescent="0.2">
      <c r="A391" s="30"/>
      <c r="B391" s="3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72"/>
      <c r="R391" s="14"/>
      <c r="S391" s="13"/>
      <c r="T391" s="4"/>
      <c r="U391" s="4"/>
      <c r="V391" s="4"/>
      <c r="W391" s="4"/>
      <c r="X391" s="4"/>
      <c r="Y391" s="4"/>
      <c r="Z391" s="4"/>
    </row>
    <row r="392" spans="1:26" s="10" customFormat="1" ht="15.95" customHeight="1" x14ac:dyDescent="0.2">
      <c r="A392" s="30"/>
      <c r="B392" s="31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72"/>
      <c r="R392" s="14"/>
      <c r="S392" s="13"/>
      <c r="T392" s="4"/>
      <c r="U392" s="4"/>
      <c r="V392" s="4"/>
      <c r="W392" s="4"/>
      <c r="X392" s="4"/>
      <c r="Y392" s="4"/>
      <c r="Z392" s="4"/>
    </row>
    <row r="393" spans="1:26" s="10" customFormat="1" ht="15.95" customHeight="1" x14ac:dyDescent="0.2">
      <c r="A393" s="30"/>
      <c r="B393" s="31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72"/>
      <c r="R393" s="14"/>
      <c r="S393" s="13"/>
      <c r="T393" s="4"/>
      <c r="U393" s="4"/>
      <c r="V393" s="4"/>
      <c r="W393" s="4"/>
      <c r="X393" s="4"/>
      <c r="Y393" s="4"/>
      <c r="Z393" s="4"/>
    </row>
    <row r="394" spans="1:26" s="10" customFormat="1" ht="15.95" customHeight="1" x14ac:dyDescent="0.2">
      <c r="A394" s="30"/>
      <c r="B394" s="31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72"/>
      <c r="R394" s="14"/>
      <c r="S394" s="13"/>
      <c r="T394" s="4"/>
      <c r="U394" s="4"/>
      <c r="V394" s="4"/>
      <c r="W394" s="4"/>
      <c r="X394" s="4"/>
      <c r="Y394" s="4"/>
      <c r="Z394" s="4"/>
    </row>
    <row r="395" spans="1:26" s="10" customFormat="1" ht="15.95" customHeight="1" x14ac:dyDescent="0.2">
      <c r="A395" s="30"/>
      <c r="B395" s="31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72"/>
      <c r="R395" s="14"/>
      <c r="S395" s="13"/>
      <c r="T395" s="4"/>
      <c r="U395" s="4"/>
      <c r="V395" s="4"/>
      <c r="W395" s="4"/>
      <c r="X395" s="4"/>
      <c r="Y395" s="4"/>
      <c r="Z395" s="4"/>
    </row>
    <row r="396" spans="1:26" s="10" customFormat="1" ht="15.95" customHeight="1" x14ac:dyDescent="0.2">
      <c r="A396" s="30"/>
      <c r="B396" s="31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72"/>
      <c r="R396" s="14"/>
      <c r="S396" s="13"/>
      <c r="T396" s="4"/>
      <c r="U396" s="4"/>
      <c r="V396" s="4"/>
      <c r="W396" s="4"/>
      <c r="X396" s="4"/>
      <c r="Y396" s="4"/>
      <c r="Z396" s="4"/>
    </row>
    <row r="397" spans="1:26" s="10" customFormat="1" ht="15.95" customHeight="1" x14ac:dyDescent="0.2">
      <c r="A397" s="30"/>
      <c r="B397" s="31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72"/>
      <c r="R397" s="14"/>
      <c r="S397" s="13"/>
      <c r="T397" s="4"/>
      <c r="U397" s="4"/>
      <c r="V397" s="4"/>
      <c r="W397" s="4"/>
      <c r="X397" s="4"/>
      <c r="Y397" s="4"/>
      <c r="Z397" s="4"/>
    </row>
    <row r="398" spans="1:26" s="10" customFormat="1" ht="15.95" customHeight="1" x14ac:dyDescent="0.2">
      <c r="A398" s="30"/>
      <c r="B398" s="3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72"/>
      <c r="R398" s="14"/>
      <c r="S398" s="13"/>
      <c r="T398" s="4"/>
      <c r="U398" s="4"/>
      <c r="V398" s="4"/>
      <c r="W398" s="4"/>
      <c r="X398" s="4"/>
      <c r="Y398" s="4"/>
      <c r="Z398" s="4"/>
    </row>
    <row r="399" spans="1:26" s="10" customFormat="1" ht="15.95" customHeight="1" x14ac:dyDescent="0.2">
      <c r="A399" s="30"/>
      <c r="B399" s="31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72"/>
      <c r="R399" s="14"/>
      <c r="S399" s="13"/>
      <c r="T399" s="4"/>
      <c r="U399" s="4"/>
      <c r="V399" s="4"/>
      <c r="W399" s="4"/>
      <c r="X399" s="4"/>
      <c r="Y399" s="4"/>
      <c r="Z399" s="4"/>
    </row>
    <row r="400" spans="1:26" s="10" customFormat="1" ht="15.95" customHeight="1" x14ac:dyDescent="0.2">
      <c r="A400" s="30"/>
      <c r="B400" s="31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72"/>
      <c r="R400" s="14"/>
      <c r="S400" s="13"/>
      <c r="T400" s="4"/>
      <c r="U400" s="4"/>
      <c r="V400" s="4"/>
      <c r="W400" s="4"/>
      <c r="X400" s="4"/>
      <c r="Y400" s="4"/>
      <c r="Z400" s="4"/>
    </row>
    <row r="401" spans="1:28" s="10" customFormat="1" ht="15.95" customHeight="1" x14ac:dyDescent="0.2">
      <c r="A401" s="30"/>
      <c r="B401" s="31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72"/>
      <c r="R401" s="14"/>
      <c r="S401" s="13"/>
      <c r="T401" s="4"/>
      <c r="U401" s="4"/>
      <c r="V401" s="4"/>
      <c r="W401" s="4"/>
      <c r="X401" s="4"/>
      <c r="Y401" s="4"/>
      <c r="Z401" s="4"/>
    </row>
    <row r="402" spans="1:28" s="10" customFormat="1" ht="15.95" customHeight="1" x14ac:dyDescent="0.2">
      <c r="A402" s="30"/>
      <c r="B402" s="31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72"/>
      <c r="R402" s="14"/>
      <c r="S402" s="13"/>
      <c r="T402" s="4"/>
      <c r="U402" s="4"/>
      <c r="V402" s="4"/>
      <c r="W402" s="4"/>
      <c r="X402" s="4"/>
      <c r="Y402" s="4"/>
      <c r="Z402" s="4"/>
    </row>
    <row r="403" spans="1:28" s="10" customFormat="1" ht="15.95" customHeight="1" x14ac:dyDescent="0.2">
      <c r="A403" s="30"/>
      <c r="B403" s="31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72"/>
      <c r="R403" s="14"/>
      <c r="S403" s="13"/>
      <c r="T403" s="4"/>
      <c r="U403" s="4"/>
      <c r="V403" s="4"/>
      <c r="W403" s="4"/>
      <c r="X403" s="4"/>
      <c r="Y403" s="4"/>
      <c r="Z403" s="4"/>
    </row>
    <row r="404" spans="1:28" s="10" customFormat="1" ht="15.95" customHeight="1" x14ac:dyDescent="0.2">
      <c r="A404" s="30"/>
      <c r="B404" s="31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72"/>
      <c r="R404" s="14"/>
      <c r="S404" s="13"/>
      <c r="T404" s="4"/>
      <c r="U404" s="4"/>
      <c r="V404" s="4"/>
      <c r="W404" s="4"/>
      <c r="X404" s="4"/>
      <c r="Y404" s="4"/>
      <c r="Z404" s="4"/>
    </row>
    <row r="405" spans="1:28" s="10" customFormat="1" ht="15.95" customHeight="1" x14ac:dyDescent="0.2">
      <c r="A405" s="30"/>
      <c r="B405" s="31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72"/>
      <c r="R405" s="14"/>
      <c r="S405" s="13"/>
      <c r="T405" s="4"/>
      <c r="U405" s="4"/>
      <c r="V405" s="4"/>
      <c r="W405" s="4"/>
      <c r="X405" s="4"/>
      <c r="Y405" s="4"/>
      <c r="Z405" s="4"/>
    </row>
    <row r="406" spans="1:28" s="10" customFormat="1" ht="15.95" customHeight="1" x14ac:dyDescent="0.2">
      <c r="A406" s="30"/>
      <c r="B406" s="31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72"/>
      <c r="R406" s="14"/>
      <c r="S406" s="13"/>
      <c r="T406" s="4"/>
      <c r="U406" s="4"/>
      <c r="V406" s="4"/>
      <c r="W406" s="4"/>
      <c r="X406" s="4"/>
      <c r="Y406" s="4"/>
      <c r="Z406" s="4"/>
    </row>
    <row r="407" spans="1:28" s="10" customFormat="1" ht="15.95" customHeight="1" x14ac:dyDescent="0.2">
      <c r="A407" s="30"/>
      <c r="B407" s="31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72"/>
      <c r="R407" s="14"/>
      <c r="S407" s="13"/>
      <c r="T407" s="4"/>
      <c r="U407" s="4"/>
      <c r="V407" s="4"/>
      <c r="W407" s="4"/>
      <c r="X407" s="4"/>
      <c r="Y407" s="4"/>
      <c r="Z407" s="4"/>
    </row>
    <row r="408" spans="1:28" s="10" customFormat="1" ht="15.95" customHeight="1" x14ac:dyDescent="0.2">
      <c r="A408" s="30"/>
      <c r="B408" s="3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72"/>
      <c r="R408" s="14"/>
      <c r="S408" s="13"/>
      <c r="T408" s="4"/>
      <c r="U408" s="4"/>
      <c r="V408" s="4"/>
      <c r="W408" s="4"/>
      <c r="X408" s="4"/>
      <c r="Y408" s="4"/>
      <c r="Z408" s="4"/>
    </row>
    <row r="409" spans="1:28" s="10" customFormat="1" ht="15.95" customHeight="1" x14ac:dyDescent="0.2">
      <c r="A409" s="30"/>
      <c r="B409" s="31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72"/>
      <c r="R409" s="14"/>
      <c r="S409" s="13"/>
      <c r="T409" s="4"/>
      <c r="U409" s="4"/>
      <c r="V409" s="4"/>
      <c r="W409" s="4"/>
      <c r="X409" s="4"/>
      <c r="Y409" s="4"/>
      <c r="Z409" s="4"/>
    </row>
    <row r="410" spans="1:28" s="10" customFormat="1" ht="15.95" customHeight="1" x14ac:dyDescent="0.2">
      <c r="A410" s="30"/>
      <c r="B410" s="31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72"/>
      <c r="R410" s="14"/>
      <c r="S410" s="13"/>
      <c r="T410" s="4"/>
      <c r="U410" s="4"/>
      <c r="V410" s="4"/>
      <c r="W410" s="4"/>
      <c r="X410" s="4"/>
      <c r="Y410" s="4"/>
      <c r="Z410" s="4"/>
    </row>
    <row r="411" spans="1:28" s="10" customFormat="1" ht="15.95" customHeight="1" x14ac:dyDescent="0.2">
      <c r="A411" s="30"/>
      <c r="B411" s="31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72"/>
      <c r="R411" s="14"/>
      <c r="S411" s="13"/>
      <c r="T411" s="4"/>
      <c r="U411" s="4"/>
      <c r="V411" s="4"/>
      <c r="W411" s="4"/>
      <c r="X411" s="4"/>
      <c r="Y411" s="4"/>
      <c r="Z411" s="4"/>
    </row>
    <row r="412" spans="1:28" s="10" customFormat="1" ht="15.95" customHeight="1" x14ac:dyDescent="0.2">
      <c r="A412" s="30"/>
      <c r="B412" s="31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72"/>
      <c r="R412" s="14"/>
      <c r="S412" s="13"/>
      <c r="T412" s="4"/>
      <c r="U412" s="4"/>
      <c r="V412" s="4"/>
      <c r="W412" s="4"/>
      <c r="X412" s="4"/>
      <c r="Y412" s="4"/>
      <c r="Z412" s="4"/>
    </row>
    <row r="413" spans="1:28" s="10" customFormat="1" ht="15.95" customHeight="1" x14ac:dyDescent="0.2">
      <c r="A413" s="30"/>
      <c r="B413" s="31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72"/>
      <c r="R413" s="14"/>
      <c r="S413" s="13"/>
      <c r="T413" s="4"/>
      <c r="U413" s="4"/>
      <c r="V413" s="4"/>
      <c r="W413" s="4"/>
      <c r="X413" s="4"/>
      <c r="Y413" s="4"/>
      <c r="Z413" s="4"/>
    </row>
    <row r="414" spans="1:28" s="10" customFormat="1" ht="15.95" customHeight="1" x14ac:dyDescent="0.2">
      <c r="A414" s="30"/>
      <c r="B414" s="31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72"/>
      <c r="R414" s="14"/>
      <c r="S414" s="13"/>
      <c r="T414" s="4"/>
      <c r="U414" s="4"/>
      <c r="V414" s="4"/>
      <c r="W414" s="4"/>
      <c r="X414" s="4"/>
      <c r="Y414" s="4"/>
      <c r="Z414" s="4"/>
    </row>
    <row r="415" spans="1:28" s="10" customFormat="1" ht="15.95" customHeight="1" x14ac:dyDescent="0.2">
      <c r="A415" s="30"/>
      <c r="B415" s="31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72"/>
      <c r="R415" s="14"/>
      <c r="S415" s="13"/>
      <c r="T415" s="4"/>
      <c r="U415" s="4"/>
      <c r="V415" s="4"/>
      <c r="W415" s="4"/>
      <c r="X415" s="4"/>
      <c r="Y415" s="4"/>
      <c r="Z415" s="4"/>
    </row>
    <row r="416" spans="1:28" s="10" customFormat="1" ht="15.95" customHeight="1" x14ac:dyDescent="0.2">
      <c r="A416" s="30"/>
      <c r="B416" s="31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72"/>
      <c r="R416" s="14"/>
      <c r="S416" s="13"/>
      <c r="T416" s="21"/>
      <c r="U416" s="21" t="s">
        <v>17</v>
      </c>
      <c r="V416" s="21" t="s">
        <v>18</v>
      </c>
      <c r="W416" s="21" t="s">
        <v>17</v>
      </c>
      <c r="X416" s="21" t="s">
        <v>18</v>
      </c>
      <c r="Y416" s="21" t="s">
        <v>46</v>
      </c>
      <c r="Z416" s="21" t="s">
        <v>47</v>
      </c>
      <c r="AA416" s="18" t="s">
        <v>59</v>
      </c>
      <c r="AB416" s="18" t="s">
        <v>58</v>
      </c>
    </row>
    <row r="417" spans="1:28" s="10" customFormat="1" ht="23.25" x14ac:dyDescent="0.2">
      <c r="A417" s="30"/>
      <c r="B417" s="31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72"/>
      <c r="R417" s="14"/>
      <c r="S417" s="13"/>
      <c r="T417" s="22" t="s">
        <v>34</v>
      </c>
      <c r="U417" s="22">
        <v>1</v>
      </c>
      <c r="V417" s="22">
        <v>2</v>
      </c>
      <c r="W417" s="22">
        <v>3</v>
      </c>
      <c r="X417" s="22">
        <v>4</v>
      </c>
      <c r="Y417" s="22">
        <v>5</v>
      </c>
      <c r="Z417" s="22">
        <v>6</v>
      </c>
      <c r="AA417" s="22" t="s">
        <v>34</v>
      </c>
      <c r="AB417" s="22" t="s">
        <v>34</v>
      </c>
    </row>
    <row r="419" spans="1:28" s="33" customFormat="1" ht="24" customHeight="1" x14ac:dyDescent="0.35">
      <c r="A419" s="32"/>
      <c r="G419" s="32"/>
      <c r="H419" s="32"/>
      <c r="I419" s="32"/>
      <c r="J419" s="32"/>
      <c r="K419" s="32"/>
      <c r="L419" s="32"/>
      <c r="M419" s="32"/>
      <c r="N419" s="32"/>
      <c r="O419" s="32"/>
      <c r="P419" s="74"/>
      <c r="R419" s="34"/>
      <c r="S419" s="35"/>
      <c r="T419" s="169">
        <f t="shared" ref="T419:AB419" si="27">SUM(T21:T251)</f>
        <v>0</v>
      </c>
      <c r="U419" s="169">
        <f t="shared" si="27"/>
        <v>0</v>
      </c>
      <c r="V419" s="169">
        <f t="shared" si="27"/>
        <v>0</v>
      </c>
      <c r="W419" s="169">
        <f t="shared" si="27"/>
        <v>0</v>
      </c>
      <c r="X419" s="169">
        <f t="shared" si="27"/>
        <v>0</v>
      </c>
      <c r="Y419" s="123">
        <f t="shared" si="27"/>
        <v>0</v>
      </c>
      <c r="Z419" s="123">
        <f t="shared" si="27"/>
        <v>0</v>
      </c>
      <c r="AA419" s="165">
        <f t="shared" si="27"/>
        <v>0</v>
      </c>
      <c r="AB419" s="165">
        <f t="shared" si="27"/>
        <v>0</v>
      </c>
    </row>
    <row r="420" spans="1:28" s="37" customFormat="1" ht="24" customHeight="1" x14ac:dyDescent="0.35">
      <c r="A420" s="36"/>
      <c r="G420" s="36"/>
      <c r="H420" s="36"/>
      <c r="I420" s="36"/>
      <c r="J420" s="36"/>
      <c r="K420" s="36"/>
      <c r="L420" s="36"/>
      <c r="M420" s="36"/>
      <c r="N420" s="36"/>
      <c r="O420" s="36"/>
      <c r="P420" s="75"/>
      <c r="R420" s="38"/>
      <c r="S420" s="39"/>
      <c r="T420" s="38"/>
      <c r="U420" s="38"/>
      <c r="V420" s="38"/>
      <c r="W420" s="38"/>
      <c r="X420" s="38"/>
      <c r="Y420" s="38"/>
      <c r="Z420" s="38"/>
    </row>
    <row r="421" spans="1:28" s="37" customFormat="1" ht="24" customHeight="1" x14ac:dyDescent="0.35">
      <c r="A421" s="36"/>
      <c r="G421" s="36"/>
      <c r="H421" s="36"/>
      <c r="I421" s="36"/>
      <c r="J421" s="36"/>
      <c r="K421" s="36"/>
      <c r="L421" s="36"/>
      <c r="M421" s="36"/>
      <c r="N421" s="36"/>
      <c r="O421" s="36"/>
      <c r="P421" s="75"/>
      <c r="R421" s="38"/>
      <c r="S421" s="263" t="s">
        <v>25</v>
      </c>
      <c r="T421" s="263"/>
      <c r="U421" s="263"/>
      <c r="V421" s="263"/>
      <c r="W421" s="64" t="s">
        <v>26</v>
      </c>
      <c r="X421" s="166" t="s">
        <v>34</v>
      </c>
      <c r="Y421" s="264">
        <f>T$419</f>
        <v>0</v>
      </c>
      <c r="Z421" s="265"/>
    </row>
    <row r="422" spans="1:28" s="37" customFormat="1" ht="24" customHeight="1" x14ac:dyDescent="0.35">
      <c r="A422" s="36"/>
      <c r="G422" s="36"/>
      <c r="H422" s="36"/>
      <c r="I422" s="36"/>
      <c r="J422" s="36"/>
      <c r="K422" s="36"/>
      <c r="L422" s="36"/>
      <c r="M422" s="36"/>
      <c r="N422" s="36"/>
      <c r="O422" s="36"/>
      <c r="P422" s="75"/>
      <c r="R422" s="38"/>
      <c r="S422" s="263"/>
      <c r="T422" s="263"/>
      <c r="U422" s="263"/>
      <c r="V422" s="263"/>
      <c r="W422" s="64" t="s">
        <v>27</v>
      </c>
      <c r="X422" s="166" t="s">
        <v>28</v>
      </c>
      <c r="Y422" s="265">
        <f>U$419</f>
        <v>0</v>
      </c>
      <c r="Z422" s="265"/>
    </row>
    <row r="423" spans="1:28" s="37" customFormat="1" ht="24" customHeight="1" x14ac:dyDescent="0.35">
      <c r="A423" s="36"/>
      <c r="G423" s="36"/>
      <c r="H423" s="36"/>
      <c r="I423" s="36"/>
      <c r="J423" s="36"/>
      <c r="K423" s="36"/>
      <c r="L423" s="36"/>
      <c r="M423" s="36"/>
      <c r="N423" s="36"/>
      <c r="O423" s="36"/>
      <c r="P423" s="75"/>
      <c r="R423" s="38"/>
      <c r="S423" s="263"/>
      <c r="T423" s="263"/>
      <c r="U423" s="263"/>
      <c r="V423" s="263"/>
      <c r="W423" s="64" t="s">
        <v>29</v>
      </c>
      <c r="X423" s="166" t="s">
        <v>28</v>
      </c>
      <c r="Y423" s="265">
        <f>V$419</f>
        <v>0</v>
      </c>
      <c r="Z423" s="265"/>
    </row>
    <row r="424" spans="1:28" s="37" customFormat="1" ht="24" customHeight="1" x14ac:dyDescent="0.35">
      <c r="A424" s="36"/>
      <c r="G424" s="36"/>
      <c r="H424" s="36"/>
      <c r="I424" s="36"/>
      <c r="J424" s="36"/>
      <c r="K424" s="36"/>
      <c r="L424" s="36"/>
      <c r="M424" s="36"/>
      <c r="N424" s="36"/>
      <c r="O424" s="36"/>
      <c r="P424" s="75"/>
      <c r="R424" s="38"/>
      <c r="S424" s="263"/>
      <c r="T424" s="263"/>
      <c r="U424" s="263"/>
      <c r="V424" s="263"/>
      <c r="W424" s="64" t="s">
        <v>30</v>
      </c>
      <c r="X424" s="166" t="s">
        <v>28</v>
      </c>
      <c r="Y424" s="265">
        <f>W$419</f>
        <v>0</v>
      </c>
      <c r="Z424" s="265"/>
    </row>
    <row r="425" spans="1:28" s="37" customFormat="1" ht="24" customHeight="1" x14ac:dyDescent="0.35">
      <c r="A425" s="36"/>
      <c r="G425" s="36"/>
      <c r="H425" s="36"/>
      <c r="I425" s="36"/>
      <c r="J425" s="36"/>
      <c r="K425" s="36"/>
      <c r="L425" s="36"/>
      <c r="M425" s="36"/>
      <c r="N425" s="36"/>
      <c r="O425" s="36"/>
      <c r="P425" s="75"/>
      <c r="R425" s="38"/>
      <c r="S425" s="263"/>
      <c r="T425" s="263"/>
      <c r="U425" s="263"/>
      <c r="V425" s="263"/>
      <c r="W425" s="64" t="s">
        <v>31</v>
      </c>
      <c r="X425" s="166" t="s">
        <v>28</v>
      </c>
      <c r="Y425" s="265">
        <f>X$419</f>
        <v>0</v>
      </c>
      <c r="Z425" s="265"/>
    </row>
    <row r="426" spans="1:28" s="37" customFormat="1" ht="24" customHeight="1" x14ac:dyDescent="0.35">
      <c r="A426" s="36"/>
      <c r="G426" s="36"/>
      <c r="H426" s="36"/>
      <c r="I426" s="36"/>
      <c r="J426" s="36"/>
      <c r="K426" s="36"/>
      <c r="L426" s="36"/>
      <c r="M426" s="36"/>
      <c r="N426" s="36"/>
      <c r="O426" s="36"/>
      <c r="P426" s="75"/>
      <c r="R426" s="38"/>
      <c r="S426" s="263"/>
      <c r="T426" s="263"/>
      <c r="U426" s="263"/>
      <c r="V426" s="263"/>
      <c r="W426" s="65" t="s">
        <v>48</v>
      </c>
      <c r="X426" s="66" t="s">
        <v>28</v>
      </c>
      <c r="Y426" s="266">
        <f>Y$419</f>
        <v>0</v>
      </c>
      <c r="Z426" s="266"/>
    </row>
    <row r="427" spans="1:28" s="37" customFormat="1" ht="24" customHeight="1" x14ac:dyDescent="0.35">
      <c r="A427" s="36"/>
      <c r="G427" s="36"/>
      <c r="H427" s="36"/>
      <c r="I427" s="36"/>
      <c r="J427" s="36"/>
      <c r="K427" s="36"/>
      <c r="L427" s="36"/>
      <c r="M427" s="36"/>
      <c r="N427" s="36"/>
      <c r="O427" s="36"/>
      <c r="P427" s="75"/>
      <c r="R427" s="38"/>
      <c r="S427" s="263"/>
      <c r="T427" s="263"/>
      <c r="U427" s="263"/>
      <c r="V427" s="263"/>
      <c r="W427" s="65" t="s">
        <v>47</v>
      </c>
      <c r="X427" s="66" t="s">
        <v>28</v>
      </c>
      <c r="Y427" s="266">
        <f>Z$419</f>
        <v>0</v>
      </c>
      <c r="Z427" s="266"/>
    </row>
    <row r="428" spans="1:28" ht="23.25" customHeight="1" x14ac:dyDescent="0.35">
      <c r="B428" s="1"/>
      <c r="C428" s="1"/>
      <c r="D428" s="1"/>
      <c r="E428" s="1"/>
      <c r="F428" s="1"/>
      <c r="S428" s="263"/>
      <c r="T428" s="263"/>
      <c r="U428" s="263"/>
      <c r="V428" s="263"/>
      <c r="W428" s="65"/>
      <c r="X428" s="66"/>
      <c r="Y428" s="266"/>
      <c r="Z428" s="266"/>
    </row>
    <row r="429" spans="1:28" ht="23.25" customHeight="1" x14ac:dyDescent="0.35">
      <c r="B429" s="1"/>
      <c r="C429" s="1"/>
      <c r="D429" s="1"/>
      <c r="E429" s="1"/>
      <c r="F429" s="1"/>
      <c r="S429" s="263"/>
      <c r="T429" s="263"/>
      <c r="U429" s="263"/>
      <c r="V429" s="263"/>
      <c r="W429" s="65"/>
      <c r="X429" s="66"/>
      <c r="Y429" s="266"/>
      <c r="Z429" s="266"/>
    </row>
    <row r="430" spans="1:28" ht="23.25" x14ac:dyDescent="0.35">
      <c r="B430" s="1"/>
      <c r="C430" s="1"/>
      <c r="D430" s="1"/>
      <c r="E430" s="1"/>
      <c r="F430" s="1"/>
      <c r="S430" s="263"/>
      <c r="T430" s="263"/>
      <c r="U430" s="263"/>
      <c r="V430" s="263"/>
      <c r="W430" s="128" t="s">
        <v>32</v>
      </c>
      <c r="X430" s="129" t="s">
        <v>33</v>
      </c>
      <c r="Y430" s="261">
        <f>SUM(E21:E251)</f>
        <v>0</v>
      </c>
      <c r="Z430" s="261"/>
    </row>
    <row r="431" spans="1:28" ht="23.25" x14ac:dyDescent="0.35">
      <c r="B431" s="1"/>
      <c r="C431" s="1"/>
      <c r="D431" s="1"/>
      <c r="E431" s="1"/>
      <c r="F431" s="1"/>
      <c r="S431" s="263"/>
      <c r="T431" s="263"/>
      <c r="U431" s="263"/>
      <c r="V431" s="263"/>
      <c r="W431" s="130" t="s">
        <v>62</v>
      </c>
      <c r="X431" s="129" t="s">
        <v>34</v>
      </c>
      <c r="Y431" s="262">
        <f>AA$419</f>
        <v>0</v>
      </c>
      <c r="Z431" s="262"/>
    </row>
    <row r="432" spans="1:28" ht="23.25" x14ac:dyDescent="0.35">
      <c r="C432" s="65"/>
      <c r="S432" s="263"/>
      <c r="T432" s="263"/>
      <c r="U432" s="263"/>
      <c r="V432" s="263"/>
      <c r="W432" s="130" t="s">
        <v>63</v>
      </c>
      <c r="X432" s="129" t="s">
        <v>34</v>
      </c>
      <c r="Y432" s="262">
        <f>T419+Y431</f>
        <v>0</v>
      </c>
      <c r="Z432" s="262"/>
    </row>
    <row r="433" spans="2:26" ht="23.25" x14ac:dyDescent="0.35">
      <c r="S433" s="263"/>
      <c r="T433" s="263"/>
      <c r="U433" s="263"/>
      <c r="V433" s="263"/>
      <c r="W433" s="130" t="s">
        <v>64</v>
      </c>
      <c r="X433" s="129" t="s">
        <v>34</v>
      </c>
      <c r="Y433" s="262">
        <f>AB$419</f>
        <v>0</v>
      </c>
      <c r="Z433" s="262"/>
    </row>
    <row r="438" spans="2:26" x14ac:dyDescent="0.25">
      <c r="B438" s="43"/>
      <c r="C438" s="44"/>
      <c r="D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2:26" x14ac:dyDescent="0.25">
      <c r="B439" s="43"/>
      <c r="J439" s="44"/>
      <c r="K439" s="44"/>
      <c r="L439" s="44"/>
      <c r="M439" s="44"/>
      <c r="N439" s="44"/>
      <c r="O439" s="44"/>
    </row>
    <row r="440" spans="2:26" x14ac:dyDescent="0.25">
      <c r="B440" s="43"/>
      <c r="J440" s="44"/>
      <c r="K440" s="44"/>
      <c r="L440" s="44"/>
      <c r="M440" s="44"/>
      <c r="N440" s="44"/>
      <c r="O440" s="44"/>
    </row>
    <row r="441" spans="2:26" x14ac:dyDescent="0.25">
      <c r="B441" s="43"/>
      <c r="J441" s="44"/>
      <c r="K441" s="44"/>
      <c r="L441" s="44"/>
      <c r="M441" s="44"/>
      <c r="N441" s="44"/>
      <c r="O441" s="44"/>
    </row>
    <row r="442" spans="2:26" x14ac:dyDescent="0.25">
      <c r="B442" s="43"/>
      <c r="J442" s="44"/>
      <c r="K442" s="44"/>
      <c r="L442" s="44"/>
      <c r="M442" s="44"/>
      <c r="N442" s="44"/>
      <c r="O442" s="44"/>
      <c r="R442" s="45"/>
    </row>
    <row r="443" spans="2:26" x14ac:dyDescent="0.25">
      <c r="B443" s="43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6" spans="2:26" x14ac:dyDescent="0.25">
      <c r="R446" s="45"/>
    </row>
    <row r="447" spans="2:26" x14ac:dyDescent="0.25">
      <c r="B447" s="43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R447" s="45"/>
    </row>
    <row r="448" spans="2:26" x14ac:dyDescent="0.25">
      <c r="B448" s="43"/>
      <c r="J448" s="44"/>
      <c r="K448" s="44"/>
      <c r="L448" s="44"/>
      <c r="M448" s="44"/>
      <c r="N448" s="44"/>
      <c r="O448" s="44"/>
      <c r="R448" s="45"/>
    </row>
    <row r="449" spans="2:18" x14ac:dyDescent="0.25">
      <c r="B449" s="43"/>
      <c r="J449" s="44"/>
      <c r="K449" s="44"/>
      <c r="L449" s="44"/>
      <c r="M449" s="44"/>
      <c r="N449" s="44"/>
      <c r="O449" s="44"/>
      <c r="R449" s="45"/>
    </row>
    <row r="450" spans="2:18" x14ac:dyDescent="0.25">
      <c r="B450" s="43"/>
      <c r="J450" s="44"/>
      <c r="K450" s="44"/>
      <c r="L450" s="44"/>
      <c r="M450" s="44"/>
      <c r="N450" s="44"/>
      <c r="O450" s="44"/>
      <c r="R450" s="45"/>
    </row>
    <row r="451" spans="2:18" x14ac:dyDescent="0.25">
      <c r="B451" s="43"/>
      <c r="J451" s="44"/>
      <c r="K451" s="44"/>
      <c r="L451" s="44"/>
      <c r="M451" s="44"/>
      <c r="N451" s="44"/>
      <c r="O451" s="44"/>
    </row>
    <row r="452" spans="2:18" x14ac:dyDescent="0.25">
      <c r="B452" s="43"/>
      <c r="J452" s="44"/>
      <c r="K452" s="44"/>
      <c r="L452" s="44"/>
      <c r="M452" s="44"/>
      <c r="N452" s="44"/>
      <c r="O452" s="44"/>
    </row>
    <row r="453" spans="2:18" x14ac:dyDescent="0.25">
      <c r="B453" s="43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</sheetData>
  <sheetProtection password="E0A6" sheet="1" objects="1" scenarios="1"/>
  <protectedRanges>
    <protectedRange sqref="B22:O416" name="Oblast1"/>
    <protectedRange sqref="B21:O21" name="Oblast1_1"/>
  </protectedRanges>
  <mergeCells count="30">
    <mergeCell ref="G11:O11"/>
    <mergeCell ref="A2:P2"/>
    <mergeCell ref="A4:P4"/>
    <mergeCell ref="G8:O8"/>
    <mergeCell ref="G9:O9"/>
    <mergeCell ref="G10:O10"/>
    <mergeCell ref="C13:D13"/>
    <mergeCell ref="E13:J13"/>
    <mergeCell ref="N13:P13"/>
    <mergeCell ref="C14:D14"/>
    <mergeCell ref="E14:J14"/>
    <mergeCell ref="N14:P14"/>
    <mergeCell ref="Y421:Z421"/>
    <mergeCell ref="Y422:Z422"/>
    <mergeCell ref="Y423:Z423"/>
    <mergeCell ref="Y424:Z424"/>
    <mergeCell ref="Y425:Z425"/>
    <mergeCell ref="C17:J17"/>
    <mergeCell ref="N17:O17"/>
    <mergeCell ref="A19:A20"/>
    <mergeCell ref="G20:J20"/>
    <mergeCell ref="S421:V433"/>
    <mergeCell ref="Y432:Z432"/>
    <mergeCell ref="Y433:Z433"/>
    <mergeCell ref="Y426:Z426"/>
    <mergeCell ref="Y427:Z427"/>
    <mergeCell ref="Y428:Z428"/>
    <mergeCell ref="Y429:Z429"/>
    <mergeCell ref="Y430:Z430"/>
    <mergeCell ref="Y431:Z431"/>
  </mergeCells>
  <printOptions horizontalCentered="1"/>
  <pageMargins left="0.2" right="0.2" top="0.2" bottom="0.4" header="0" footer="0.35"/>
  <pageSetup paperSize="9" scale="90" orientation="portrait" blackAndWhite="1" horizontalDpi="4294967294" verticalDpi="300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28673" r:id="rId4" name="cmdVycistitKus">
          <controlPr defaultSize="0" autoLine="0" autoPict="0" r:id="rId5">
            <anchor moveWithCells="1">
              <from>
                <xdr:col>17</xdr:col>
                <xdr:colOff>171450</xdr:colOff>
                <xdr:row>1</xdr:row>
                <xdr:rowOff>9525</xdr:rowOff>
              </from>
              <to>
                <xdr:col>18</xdr:col>
                <xdr:colOff>1333500</xdr:colOff>
                <xdr:row>3</xdr:row>
                <xdr:rowOff>76200</xdr:rowOff>
              </to>
            </anchor>
          </controlPr>
        </control>
      </mc:Choice>
      <mc:Fallback>
        <control shapeId="28673" r:id="rId4" name="cmdVycistitKus"/>
      </mc:Fallback>
    </mc:AlternateContent>
    <mc:AlternateContent xmlns:mc="http://schemas.openxmlformats.org/markup-compatibility/2006">
      <mc:Choice Requires="x14">
        <control shapeId="28674" r:id="rId6" name="cmdVycistitVse">
          <controlPr defaultSize="0" autoLine="0" r:id="rId7">
            <anchor moveWithCells="1">
              <from>
                <xdr:col>18</xdr:col>
                <xdr:colOff>1438275</xdr:colOff>
                <xdr:row>1</xdr:row>
                <xdr:rowOff>9525</xdr:rowOff>
              </from>
              <to>
                <xdr:col>30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28674" r:id="rId6" name="cmdVycistitVse"/>
      </mc:Fallback>
    </mc:AlternateContent>
    <mc:AlternateContent xmlns:mc="http://schemas.openxmlformats.org/markup-compatibility/2006">
      <mc:Choice Requires="x14">
        <control shapeId="28675" r:id="rId8" name="TiskbezABS">
          <controlPr defaultSize="0" autoLine="0" r:id="rId9">
            <anchor moveWithCells="1">
              <from>
                <xdr:col>16</xdr:col>
                <xdr:colOff>133350</xdr:colOff>
                <xdr:row>1</xdr:row>
                <xdr:rowOff>9525</xdr:rowOff>
              </from>
              <to>
                <xdr:col>17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28675" r:id="rId8" name="TiskbezABS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AJ453"/>
  <sheetViews>
    <sheetView zoomScaleNormal="100" workbookViewId="0">
      <selection activeCell="B21" sqref="B21"/>
    </sheetView>
  </sheetViews>
  <sheetFormatPr defaultRowHeight="15.75" x14ac:dyDescent="0.25"/>
  <cols>
    <col min="1" max="1" width="5.140625" style="40" bestFit="1" customWidth="1"/>
    <col min="2" max="2" width="24" style="41" customWidth="1"/>
    <col min="3" max="3" width="12.42578125" style="42" customWidth="1"/>
    <col min="4" max="4" width="10.5703125" style="42" customWidth="1"/>
    <col min="5" max="6" width="5" style="42" customWidth="1"/>
    <col min="7" max="10" width="4" style="42" customWidth="1"/>
    <col min="11" max="13" width="4" style="42" hidden="1" customWidth="1"/>
    <col min="14" max="15" width="4" style="42" customWidth="1"/>
    <col min="16" max="16" width="20.5703125" style="73" customWidth="1"/>
    <col min="17" max="17" width="9.28515625" style="1" customWidth="1"/>
    <col min="18" max="18" width="4.140625" style="2" customWidth="1"/>
    <col min="19" max="19" width="24" style="3" customWidth="1"/>
    <col min="20" max="22" width="6.42578125" style="4" hidden="1" customWidth="1"/>
    <col min="23" max="23" width="25.140625" style="4" hidden="1" customWidth="1"/>
    <col min="24" max="25" width="6.42578125" style="4" hidden="1" customWidth="1"/>
    <col min="26" max="26" width="8.140625" style="4" hidden="1" customWidth="1"/>
    <col min="27" max="27" width="10" style="1" hidden="1" customWidth="1"/>
    <col min="28" max="28" width="9.140625" style="1" hidden="1" customWidth="1"/>
    <col min="29" max="16384" width="9.140625" style="1"/>
  </cols>
  <sheetData>
    <row r="1" spans="1:23" ht="5.0999999999999996" customHeight="1" x14ac:dyDescent="0.25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9"/>
    </row>
    <row r="2" spans="1:23" x14ac:dyDescent="0.25">
      <c r="A2" s="240" t="s">
        <v>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6"/>
    </row>
    <row r="3" spans="1:23" ht="5.0999999999999996" customHeigh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6"/>
    </row>
    <row r="4" spans="1:23" x14ac:dyDescent="0.25">
      <c r="A4" s="240" t="s">
        <v>65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6"/>
    </row>
    <row r="5" spans="1:23" ht="5.0999999999999996" customHeight="1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6"/>
    </row>
    <row r="6" spans="1:23" ht="5.0999999999999996" hidden="1" customHeight="1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6"/>
    </row>
    <row r="7" spans="1:23" ht="19.5" customHeight="1" thickBot="1" x14ac:dyDescent="0.3">
      <c r="A7" s="79"/>
      <c r="B7" s="47"/>
      <c r="C7" s="131"/>
      <c r="D7" s="131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70"/>
      <c r="Q7" s="10"/>
      <c r="R7" s="11">
        <v>1</v>
      </c>
      <c r="S7" s="6" t="s">
        <v>1</v>
      </c>
    </row>
    <row r="8" spans="1:23" ht="16.5" thickBot="1" x14ac:dyDescent="0.3">
      <c r="A8" s="79"/>
      <c r="B8" s="80" t="s">
        <v>2</v>
      </c>
      <c r="C8" s="84"/>
      <c r="D8" s="85"/>
      <c r="E8" s="85"/>
      <c r="F8" s="2"/>
      <c r="G8" s="243" t="s">
        <v>3</v>
      </c>
      <c r="H8" s="244"/>
      <c r="I8" s="244"/>
      <c r="J8" s="244"/>
      <c r="K8" s="244"/>
      <c r="L8" s="244"/>
      <c r="M8" s="244"/>
      <c r="N8" s="244"/>
      <c r="O8" s="245"/>
      <c r="P8" s="228" t="str">
        <f>IF(Materiál_1!P8="","",Materiál_1!P8)</f>
        <v/>
      </c>
      <c r="Q8" s="14"/>
      <c r="R8" s="11">
        <v>2</v>
      </c>
      <c r="S8" s="6" t="s">
        <v>6</v>
      </c>
    </row>
    <row r="9" spans="1:23" x14ac:dyDescent="0.25">
      <c r="A9" s="79"/>
      <c r="B9" s="86" t="s">
        <v>50</v>
      </c>
      <c r="C9" s="87"/>
      <c r="D9" s="85"/>
      <c r="E9" s="85"/>
      <c r="F9" s="2"/>
      <c r="G9" s="246" t="s">
        <v>7</v>
      </c>
      <c r="H9" s="247"/>
      <c r="I9" s="247"/>
      <c r="J9" s="247"/>
      <c r="K9" s="247"/>
      <c r="L9" s="247"/>
      <c r="M9" s="247"/>
      <c r="N9" s="247"/>
      <c r="O9" s="248"/>
      <c r="P9" s="229" t="str">
        <f>IF(Materiál_1!P9="","",Materiál_1!P9)</f>
        <v/>
      </c>
      <c r="Q9" s="11" t="str">
        <f>IF(Materiál_1!Q9="","",Materiál_1!Q9)</f>
        <v/>
      </c>
      <c r="R9" s="11">
        <f>IF(Materiál_1!R9="","",Materiál_1!R9)</f>
        <v>3</v>
      </c>
      <c r="S9" s="6" t="str">
        <f>IF(Materiál_1!S9="","",Materiál_1!S9)</f>
        <v>znamená ABS 42/0,5</v>
      </c>
      <c r="T9" s="4" t="str">
        <f>IF(Materiál_1!T9="","",Materiál_1!T9)</f>
        <v/>
      </c>
      <c r="U9" s="4" t="str">
        <f>IF(Materiál_1!U9="","",Materiál_1!U9)</f>
        <v/>
      </c>
      <c r="W9" s="134"/>
    </row>
    <row r="10" spans="1:23" x14ac:dyDescent="0.25">
      <c r="A10" s="79"/>
      <c r="B10" s="88" t="s">
        <v>51</v>
      </c>
      <c r="C10" s="87"/>
      <c r="D10" s="85"/>
      <c r="E10" s="85"/>
      <c r="F10" s="2"/>
      <c r="G10" s="249" t="s">
        <v>10</v>
      </c>
      <c r="H10" s="250"/>
      <c r="I10" s="250"/>
      <c r="J10" s="250"/>
      <c r="K10" s="250"/>
      <c r="L10" s="250"/>
      <c r="M10" s="250"/>
      <c r="N10" s="250"/>
      <c r="O10" s="251"/>
      <c r="P10" s="230" t="str">
        <f>IF(Materiál_1!P10="","",Materiál_1!P10)</f>
        <v/>
      </c>
      <c r="Q10" s="6"/>
      <c r="R10" s="11">
        <v>4</v>
      </c>
      <c r="S10" s="6" t="s">
        <v>9</v>
      </c>
    </row>
    <row r="11" spans="1:23" ht="16.5" thickBot="1" x14ac:dyDescent="0.3">
      <c r="A11" s="79"/>
      <c r="B11" s="89" t="s">
        <v>53</v>
      </c>
      <c r="C11" s="90"/>
      <c r="D11" s="85"/>
      <c r="E11" s="85"/>
      <c r="F11" s="2"/>
      <c r="G11" s="232" t="s">
        <v>12</v>
      </c>
      <c r="H11" s="233"/>
      <c r="I11" s="233"/>
      <c r="J11" s="233"/>
      <c r="K11" s="233"/>
      <c r="L11" s="233"/>
      <c r="M11" s="233"/>
      <c r="N11" s="233"/>
      <c r="O11" s="234"/>
      <c r="P11" s="231" t="str">
        <f>IF(Materiál_1!P11="","",Materiál_1!P11)</f>
        <v/>
      </c>
      <c r="R11" s="62">
        <v>5</v>
      </c>
      <c r="S11" s="63" t="s">
        <v>44</v>
      </c>
    </row>
    <row r="12" spans="1:23" ht="16.5" thickBot="1" x14ac:dyDescent="0.3">
      <c r="A12" s="7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R12" s="62">
        <v>6</v>
      </c>
      <c r="S12" s="63" t="s">
        <v>45</v>
      </c>
    </row>
    <row r="13" spans="1:23" ht="30.75" thickBot="1" x14ac:dyDescent="0.3">
      <c r="A13" s="79"/>
      <c r="B13" s="195" t="s">
        <v>70</v>
      </c>
      <c r="C13" s="260" t="s">
        <v>71</v>
      </c>
      <c r="D13" s="260"/>
      <c r="E13" s="260" t="s">
        <v>80</v>
      </c>
      <c r="F13" s="260"/>
      <c r="G13" s="260"/>
      <c r="H13" s="260"/>
      <c r="I13" s="260"/>
      <c r="J13" s="260"/>
      <c r="K13" s="196"/>
      <c r="L13" s="196"/>
      <c r="M13" s="196"/>
      <c r="N13" s="252" t="s">
        <v>69</v>
      </c>
      <c r="O13" s="252"/>
      <c r="P13" s="252"/>
    </row>
    <row r="14" spans="1:23" ht="21" thickBot="1" x14ac:dyDescent="0.3">
      <c r="A14" s="79"/>
      <c r="B14" s="185" t="str">
        <f>IF(Materiál_1!B14="","",Materiál_1!B14)</f>
        <v/>
      </c>
      <c r="C14" s="267" t="str">
        <f>IF(Materiál_1!C14="","",Materiál_1!C14)</f>
        <v/>
      </c>
      <c r="D14" s="267" t="str">
        <f>IF(Materiál_1!D14="","",Materiál_1!D14)</f>
        <v/>
      </c>
      <c r="E14" s="267" t="str">
        <f>IF(Materiál_1!E14="","",Materiál_1!E14)</f>
        <v/>
      </c>
      <c r="F14" s="267" t="str">
        <f>IF(Materiál_1!F14="","",Materiál_1!F14)</f>
        <v/>
      </c>
      <c r="G14" s="267" t="str">
        <f>IF(Materiál_1!G14="","",Materiál_1!G14)</f>
        <v/>
      </c>
      <c r="H14" s="267" t="str">
        <f>IF(Materiál_1!H14="","",Materiál_1!H14)</f>
        <v/>
      </c>
      <c r="I14" s="267" t="str">
        <f>IF(Materiál_1!I14="","",Materiál_1!I14)</f>
        <v/>
      </c>
      <c r="J14" s="267" t="str">
        <f>IF(Materiál_1!J14="","",Materiál_1!J14)</f>
        <v/>
      </c>
      <c r="K14" s="179"/>
      <c r="L14" s="179"/>
      <c r="M14" s="179"/>
      <c r="N14" s="253"/>
      <c r="O14" s="254"/>
      <c r="P14" s="255"/>
    </row>
    <row r="15" spans="1:23" ht="23.25" hidden="1" customHeight="1" thickBot="1" x14ac:dyDescent="0.35">
      <c r="A15" s="79"/>
      <c r="B15" s="135"/>
      <c r="C15" s="138"/>
      <c r="D15" s="136"/>
      <c r="E15" s="137"/>
      <c r="F15" s="137"/>
      <c r="G15" s="174"/>
      <c r="H15" s="175"/>
      <c r="I15" s="175"/>
      <c r="J15" s="175"/>
      <c r="K15" s="175"/>
      <c r="L15" s="175"/>
      <c r="M15" s="175"/>
      <c r="N15" s="175"/>
      <c r="O15" s="176"/>
      <c r="P15" s="189"/>
    </row>
    <row r="16" spans="1:23" ht="8.1" customHeight="1" thickBot="1" x14ac:dyDescent="0.35">
      <c r="A16" s="79"/>
      <c r="B16" s="136"/>
      <c r="C16" s="136"/>
      <c r="D16" s="136"/>
      <c r="E16" s="137"/>
      <c r="F16" s="137"/>
      <c r="G16" s="155"/>
      <c r="H16" s="155"/>
      <c r="I16" s="155"/>
      <c r="J16" s="155"/>
      <c r="K16" s="154"/>
      <c r="L16" s="154"/>
      <c r="M16" s="154"/>
      <c r="N16" s="154"/>
      <c r="O16" s="154"/>
      <c r="P16" s="190"/>
    </row>
    <row r="17" spans="1:36" ht="21" thickBot="1" x14ac:dyDescent="0.3">
      <c r="A17" s="79"/>
      <c r="B17" s="188" t="s">
        <v>13</v>
      </c>
      <c r="C17" s="235"/>
      <c r="D17" s="236"/>
      <c r="E17" s="236"/>
      <c r="F17" s="236"/>
      <c r="G17" s="236"/>
      <c r="H17" s="236"/>
      <c r="I17" s="236"/>
      <c r="J17" s="236"/>
      <c r="K17" s="191"/>
      <c r="L17" s="191"/>
      <c r="M17" s="191"/>
      <c r="N17" s="237"/>
      <c r="O17" s="238"/>
      <c r="P17" s="211" t="s">
        <v>72</v>
      </c>
    </row>
    <row r="18" spans="1:36" ht="8.1" customHeight="1" thickBot="1" x14ac:dyDescent="0.3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5"/>
      <c r="L18" s="5"/>
      <c r="M18" s="5"/>
      <c r="N18" s="5"/>
      <c r="O18" s="5"/>
      <c r="P18" s="9"/>
    </row>
    <row r="19" spans="1:36" s="18" customFormat="1" ht="15.75" customHeight="1" x14ac:dyDescent="0.25">
      <c r="A19" s="256" t="s">
        <v>14</v>
      </c>
      <c r="B19" s="94"/>
      <c r="C19" s="95" t="s">
        <v>15</v>
      </c>
      <c r="D19" s="95" t="s">
        <v>16</v>
      </c>
      <c r="E19" s="95"/>
      <c r="F19" s="95"/>
      <c r="G19" s="95" t="s">
        <v>4</v>
      </c>
      <c r="H19" s="95" t="s">
        <v>5</v>
      </c>
      <c r="I19" s="95" t="s">
        <v>0</v>
      </c>
      <c r="J19" s="96" t="s">
        <v>11</v>
      </c>
      <c r="K19" s="96"/>
      <c r="L19" s="96"/>
      <c r="M19" s="96"/>
      <c r="N19" s="96"/>
      <c r="O19" s="96"/>
      <c r="P19" s="71"/>
      <c r="R19" s="19"/>
      <c r="S19" s="20"/>
      <c r="T19" s="21"/>
      <c r="U19" s="21" t="s">
        <v>17</v>
      </c>
      <c r="V19" s="21" t="s">
        <v>18</v>
      </c>
      <c r="W19" s="21" t="s">
        <v>17</v>
      </c>
      <c r="X19" s="21" t="s">
        <v>18</v>
      </c>
      <c r="Y19" s="21" t="s">
        <v>46</v>
      </c>
      <c r="Z19" s="21" t="s">
        <v>47</v>
      </c>
      <c r="AA19" s="18" t="s">
        <v>59</v>
      </c>
      <c r="AB19" s="18" t="s">
        <v>58</v>
      </c>
    </row>
    <row r="20" spans="1:36" s="18" customFormat="1" ht="53.25" customHeight="1" thickBot="1" x14ac:dyDescent="0.3">
      <c r="A20" s="257"/>
      <c r="B20" s="183" t="s">
        <v>19</v>
      </c>
      <c r="C20" s="183" t="s">
        <v>20</v>
      </c>
      <c r="D20" s="183" t="s">
        <v>21</v>
      </c>
      <c r="E20" s="25" t="s">
        <v>22</v>
      </c>
      <c r="F20" s="25" t="s">
        <v>23</v>
      </c>
      <c r="G20" s="258" t="s">
        <v>24</v>
      </c>
      <c r="H20" s="258"/>
      <c r="I20" s="258"/>
      <c r="J20" s="259"/>
      <c r="K20" s="184"/>
      <c r="L20" s="184"/>
      <c r="M20" s="184"/>
      <c r="N20" s="126" t="s">
        <v>59</v>
      </c>
      <c r="O20" s="126" t="s">
        <v>58</v>
      </c>
      <c r="P20" s="97" t="s">
        <v>52</v>
      </c>
      <c r="R20" s="19"/>
      <c r="S20" s="20"/>
      <c r="T20" s="22" t="s">
        <v>34</v>
      </c>
      <c r="U20" s="23">
        <v>1</v>
      </c>
      <c r="V20" s="23">
        <v>2</v>
      </c>
      <c r="W20" s="23">
        <v>3</v>
      </c>
      <c r="X20" s="23">
        <v>4</v>
      </c>
      <c r="Y20" s="24">
        <v>5</v>
      </c>
      <c r="Z20" s="24">
        <v>6</v>
      </c>
      <c r="AA20" s="125" t="s">
        <v>34</v>
      </c>
      <c r="AB20" s="125" t="s">
        <v>34</v>
      </c>
    </row>
    <row r="21" spans="1:36" s="27" customFormat="1" ht="15.95" customHeight="1" x14ac:dyDescent="0.25">
      <c r="A21" s="148">
        <v>1</v>
      </c>
      <c r="B21" s="149"/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1"/>
      <c r="N21" s="101"/>
      <c r="O21" s="101"/>
      <c r="P21" s="102"/>
      <c r="T21" s="4">
        <f t="shared" ref="T21:T84" si="0">(C21*D21*E21)/1000000</f>
        <v>0</v>
      </c>
      <c r="U21" s="4">
        <f t="shared" ref="U21:Z36" si="1">((((IF($G21=U$20,$G21*$C21,"0"))+(IF($H21=U$20,$H21*$C21,"0"))+(IF($I21=U$20,$I21*$D21,"0"))+(IF($J21=U$20,$J21*$D21,"0")))*$E21)/1000)/U$20</f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>IF(N21="",0,(C21*D21*E21)/1000000)</f>
        <v>0</v>
      </c>
      <c r="AB21" s="4">
        <f>IF(O21="",0,(C21*D21*E21)/1000000)</f>
        <v>0</v>
      </c>
    </row>
    <row r="22" spans="1:36" s="10" customFormat="1" ht="15.95" customHeight="1" x14ac:dyDescent="0.2">
      <c r="A22" s="26">
        <v>2</v>
      </c>
      <c r="B22" s="98"/>
      <c r="C22" s="100"/>
      <c r="D22" s="100"/>
      <c r="E22" s="103"/>
      <c r="F22" s="103"/>
      <c r="G22" s="103"/>
      <c r="H22" s="103"/>
      <c r="I22" s="103"/>
      <c r="J22" s="104"/>
      <c r="K22" s="104"/>
      <c r="L22" s="104"/>
      <c r="M22" s="104"/>
      <c r="N22" s="104"/>
      <c r="O22" s="104"/>
      <c r="P22" s="105"/>
      <c r="T22" s="4">
        <f t="shared" si="0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ref="AA22:AA85" si="2">IF(N22="",0,(C22*D22*E22)/1000000)</f>
        <v>0</v>
      </c>
      <c r="AB22" s="4">
        <f t="shared" ref="AB22:AB85" si="3">IF(O22="",0,(C22*D22*E22)/1000000)</f>
        <v>0</v>
      </c>
    </row>
    <row r="23" spans="1:36" s="10" customFormat="1" ht="15.95" customHeight="1" x14ac:dyDescent="0.2">
      <c r="A23" s="26">
        <v>3</v>
      </c>
      <c r="B23" s="99"/>
      <c r="C23" s="103"/>
      <c r="D23" s="103"/>
      <c r="E23" s="103"/>
      <c r="F23" s="103"/>
      <c r="G23" s="103"/>
      <c r="H23" s="103"/>
      <c r="I23" s="103"/>
      <c r="J23" s="104"/>
      <c r="K23" s="104"/>
      <c r="L23" s="104"/>
      <c r="M23" s="104"/>
      <c r="N23" s="104"/>
      <c r="O23" s="104"/>
      <c r="P23" s="105"/>
      <c r="T23" s="4">
        <f t="shared" si="0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2"/>
        <v>0</v>
      </c>
      <c r="AB23" s="4">
        <f t="shared" si="3"/>
        <v>0</v>
      </c>
    </row>
    <row r="24" spans="1:36" s="10" customFormat="1" ht="15.95" customHeight="1" x14ac:dyDescent="0.25">
      <c r="A24" s="26">
        <v>4</v>
      </c>
      <c r="B24" s="99"/>
      <c r="C24" s="103"/>
      <c r="D24" s="103"/>
      <c r="E24" s="103"/>
      <c r="F24" s="103"/>
      <c r="G24" s="103"/>
      <c r="H24" s="103"/>
      <c r="I24" s="103"/>
      <c r="J24" s="104"/>
      <c r="K24" s="104"/>
      <c r="L24" s="104"/>
      <c r="M24" s="104"/>
      <c r="N24" s="104"/>
      <c r="O24" s="104"/>
      <c r="P24" s="105"/>
      <c r="T24" s="4">
        <f t="shared" si="0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2"/>
        <v>0</v>
      </c>
      <c r="AB24" s="4">
        <f t="shared" si="3"/>
        <v>0</v>
      </c>
      <c r="AJ24" s="1"/>
    </row>
    <row r="25" spans="1:36" s="10" customFormat="1" ht="15.95" customHeight="1" x14ac:dyDescent="0.25">
      <c r="A25" s="26">
        <v>5</v>
      </c>
      <c r="B25" s="99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104"/>
      <c r="N25" s="104"/>
      <c r="O25" s="104"/>
      <c r="P25" s="105"/>
      <c r="R25" s="28"/>
      <c r="S25" s="29"/>
      <c r="T25" s="4">
        <f t="shared" si="0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2"/>
        <v>0</v>
      </c>
      <c r="AB25" s="4">
        <f t="shared" si="3"/>
        <v>0</v>
      </c>
      <c r="AJ25" s="1"/>
    </row>
    <row r="26" spans="1:36" s="10" customFormat="1" ht="15.95" customHeight="1" x14ac:dyDescent="0.25">
      <c r="A26" s="26">
        <v>6</v>
      </c>
      <c r="B26" s="99"/>
      <c r="C26" s="103"/>
      <c r="D26" s="103"/>
      <c r="E26" s="103"/>
      <c r="F26" s="103"/>
      <c r="G26" s="103"/>
      <c r="H26" s="103"/>
      <c r="I26" s="103"/>
      <c r="J26" s="104"/>
      <c r="K26" s="104"/>
      <c r="L26" s="104"/>
      <c r="M26" s="104"/>
      <c r="N26" s="104"/>
      <c r="O26" s="104"/>
      <c r="P26" s="105"/>
      <c r="R26" s="28"/>
      <c r="S26" s="29"/>
      <c r="T26" s="4">
        <f t="shared" si="0"/>
        <v>0</v>
      </c>
      <c r="U26" s="4">
        <f t="shared" si="1"/>
        <v>0</v>
      </c>
      <c r="V26" s="4">
        <f t="shared" si="1"/>
        <v>0</v>
      </c>
      <c r="W26" s="4">
        <f t="shared" si="1"/>
        <v>0</v>
      </c>
      <c r="X26" s="4">
        <f t="shared" si="1"/>
        <v>0</v>
      </c>
      <c r="Y26" s="4">
        <f t="shared" si="1"/>
        <v>0</v>
      </c>
      <c r="Z26" s="4">
        <f t="shared" si="1"/>
        <v>0</v>
      </c>
      <c r="AA26" s="4">
        <f t="shared" si="2"/>
        <v>0</v>
      </c>
      <c r="AB26" s="4">
        <f t="shared" si="3"/>
        <v>0</v>
      </c>
      <c r="AJ26" s="1"/>
    </row>
    <row r="27" spans="1:36" s="10" customFormat="1" ht="15.95" customHeight="1" x14ac:dyDescent="0.25">
      <c r="A27" s="26">
        <v>7</v>
      </c>
      <c r="B27" s="99"/>
      <c r="C27" s="103"/>
      <c r="D27" s="103"/>
      <c r="E27" s="103"/>
      <c r="F27" s="103"/>
      <c r="G27" s="103"/>
      <c r="H27" s="103"/>
      <c r="I27" s="103"/>
      <c r="J27" s="104"/>
      <c r="K27" s="104"/>
      <c r="L27" s="104"/>
      <c r="M27" s="104"/>
      <c r="N27" s="104"/>
      <c r="O27" s="104"/>
      <c r="P27" s="105"/>
      <c r="R27" s="28"/>
      <c r="S27" s="29"/>
      <c r="T27" s="4">
        <f t="shared" si="0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2"/>
        <v>0</v>
      </c>
      <c r="AB27" s="4">
        <f t="shared" si="3"/>
        <v>0</v>
      </c>
    </row>
    <row r="28" spans="1:36" s="10" customFormat="1" ht="15.95" customHeight="1" x14ac:dyDescent="0.25">
      <c r="A28" s="26">
        <v>8</v>
      </c>
      <c r="B28" s="99"/>
      <c r="C28" s="103"/>
      <c r="D28" s="103"/>
      <c r="E28" s="103"/>
      <c r="F28" s="103"/>
      <c r="G28" s="103"/>
      <c r="H28" s="103"/>
      <c r="I28" s="103"/>
      <c r="J28" s="104"/>
      <c r="K28" s="104"/>
      <c r="L28" s="104"/>
      <c r="M28" s="104"/>
      <c r="N28" s="104"/>
      <c r="O28" s="104"/>
      <c r="P28" s="105"/>
      <c r="R28" s="28"/>
      <c r="S28" s="29"/>
      <c r="T28" s="4">
        <f t="shared" si="0"/>
        <v>0</v>
      </c>
      <c r="U28" s="4">
        <f t="shared" si="1"/>
        <v>0</v>
      </c>
      <c r="V28" s="4">
        <f t="shared" si="1"/>
        <v>0</v>
      </c>
      <c r="W28" s="4">
        <f t="shared" si="1"/>
        <v>0</v>
      </c>
      <c r="X28" s="4">
        <f t="shared" si="1"/>
        <v>0</v>
      </c>
      <c r="Y28" s="4">
        <f t="shared" si="1"/>
        <v>0</v>
      </c>
      <c r="Z28" s="4">
        <f t="shared" si="1"/>
        <v>0</v>
      </c>
      <c r="AA28" s="4">
        <f t="shared" si="2"/>
        <v>0</v>
      </c>
      <c r="AB28" s="4">
        <f t="shared" si="3"/>
        <v>0</v>
      </c>
    </row>
    <row r="29" spans="1:36" s="10" customFormat="1" ht="15.95" customHeight="1" x14ac:dyDescent="0.25">
      <c r="A29" s="26">
        <v>9</v>
      </c>
      <c r="B29" s="99"/>
      <c r="C29" s="103"/>
      <c r="D29" s="103"/>
      <c r="E29" s="103"/>
      <c r="F29" s="103"/>
      <c r="G29" s="103"/>
      <c r="H29" s="103"/>
      <c r="I29" s="103"/>
      <c r="J29" s="104"/>
      <c r="K29" s="104"/>
      <c r="L29" s="104"/>
      <c r="M29" s="104"/>
      <c r="N29" s="104"/>
      <c r="O29" s="104"/>
      <c r="P29" s="105"/>
      <c r="R29" s="11"/>
      <c r="S29" s="13"/>
      <c r="T29" s="4">
        <f t="shared" si="0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2"/>
        <v>0</v>
      </c>
      <c r="AB29" s="4">
        <f t="shared" si="3"/>
        <v>0</v>
      </c>
    </row>
    <row r="30" spans="1:36" s="10" customFormat="1" ht="15.95" customHeight="1" x14ac:dyDescent="0.2">
      <c r="A30" s="26">
        <v>10</v>
      </c>
      <c r="B30" s="99"/>
      <c r="C30" s="103"/>
      <c r="D30" s="103"/>
      <c r="E30" s="103"/>
      <c r="F30" s="103"/>
      <c r="G30" s="103"/>
      <c r="H30" s="103"/>
      <c r="I30" s="103"/>
      <c r="J30" s="104"/>
      <c r="K30" s="104"/>
      <c r="L30" s="104"/>
      <c r="M30" s="104"/>
      <c r="N30" s="104"/>
      <c r="O30" s="104"/>
      <c r="P30" s="105"/>
      <c r="R30" s="14"/>
      <c r="S30" s="13"/>
      <c r="T30" s="4">
        <f t="shared" si="0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2"/>
        <v>0</v>
      </c>
      <c r="AB30" s="4">
        <f t="shared" si="3"/>
        <v>0</v>
      </c>
    </row>
    <row r="31" spans="1:36" s="10" customFormat="1" ht="15.95" customHeight="1" x14ac:dyDescent="0.2">
      <c r="A31" s="26">
        <v>11</v>
      </c>
      <c r="B31" s="99"/>
      <c r="C31" s="103"/>
      <c r="D31" s="103"/>
      <c r="E31" s="103"/>
      <c r="F31" s="103"/>
      <c r="G31" s="103"/>
      <c r="H31" s="103"/>
      <c r="I31" s="103"/>
      <c r="J31" s="104"/>
      <c r="K31" s="104"/>
      <c r="L31" s="104"/>
      <c r="M31" s="104"/>
      <c r="N31" s="104"/>
      <c r="O31" s="104"/>
      <c r="P31" s="105"/>
      <c r="R31" s="14"/>
      <c r="S31" s="13"/>
      <c r="T31" s="4">
        <f t="shared" si="0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2"/>
        <v>0</v>
      </c>
      <c r="AB31" s="4">
        <f t="shared" si="3"/>
        <v>0</v>
      </c>
    </row>
    <row r="32" spans="1:36" s="10" customFormat="1" ht="15.95" customHeight="1" x14ac:dyDescent="0.2">
      <c r="A32" s="26">
        <v>12</v>
      </c>
      <c r="B32" s="99"/>
      <c r="C32" s="103"/>
      <c r="D32" s="103"/>
      <c r="E32" s="103"/>
      <c r="F32" s="103"/>
      <c r="G32" s="103"/>
      <c r="H32" s="103"/>
      <c r="I32" s="103"/>
      <c r="J32" s="104"/>
      <c r="K32" s="104"/>
      <c r="L32" s="104"/>
      <c r="M32" s="104"/>
      <c r="N32" s="104"/>
      <c r="O32" s="104"/>
      <c r="P32" s="105"/>
      <c r="R32" s="14"/>
      <c r="S32" s="13"/>
      <c r="T32" s="4">
        <f t="shared" si="0"/>
        <v>0</v>
      </c>
      <c r="U32" s="4">
        <f t="shared" si="1"/>
        <v>0</v>
      </c>
      <c r="V32" s="4">
        <f t="shared" si="1"/>
        <v>0</v>
      </c>
      <c r="W32" s="4">
        <f t="shared" si="1"/>
        <v>0</v>
      </c>
      <c r="X32" s="4">
        <f t="shared" si="1"/>
        <v>0</v>
      </c>
      <c r="Y32" s="4">
        <f t="shared" si="1"/>
        <v>0</v>
      </c>
      <c r="Z32" s="4">
        <f t="shared" si="1"/>
        <v>0</v>
      </c>
      <c r="AA32" s="4">
        <f t="shared" si="2"/>
        <v>0</v>
      </c>
      <c r="AB32" s="4">
        <f t="shared" si="3"/>
        <v>0</v>
      </c>
    </row>
    <row r="33" spans="1:28" s="10" customFormat="1" ht="15.95" customHeight="1" x14ac:dyDescent="0.2">
      <c r="A33" s="26">
        <v>13</v>
      </c>
      <c r="B33" s="99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/>
      <c r="N33" s="104"/>
      <c r="O33" s="104"/>
      <c r="P33" s="105"/>
      <c r="R33" s="14"/>
      <c r="S33" s="13"/>
      <c r="T33" s="4">
        <f t="shared" si="0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2"/>
        <v>0</v>
      </c>
      <c r="AB33" s="4">
        <f t="shared" si="3"/>
        <v>0</v>
      </c>
    </row>
    <row r="34" spans="1:28" s="10" customFormat="1" ht="15.95" customHeight="1" x14ac:dyDescent="0.2">
      <c r="A34" s="26">
        <v>14</v>
      </c>
      <c r="B34" s="99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/>
      <c r="N34" s="104"/>
      <c r="O34" s="104"/>
      <c r="P34" s="105"/>
      <c r="R34" s="14"/>
      <c r="S34" s="13"/>
      <c r="T34" s="4">
        <f t="shared" si="0"/>
        <v>0</v>
      </c>
      <c r="U34" s="4">
        <f t="shared" si="1"/>
        <v>0</v>
      </c>
      <c r="V34" s="4">
        <f t="shared" si="1"/>
        <v>0</v>
      </c>
      <c r="W34" s="4">
        <f t="shared" si="1"/>
        <v>0</v>
      </c>
      <c r="X34" s="4">
        <f t="shared" si="1"/>
        <v>0</v>
      </c>
      <c r="Y34" s="4">
        <f t="shared" si="1"/>
        <v>0</v>
      </c>
      <c r="Z34" s="4">
        <f t="shared" si="1"/>
        <v>0</v>
      </c>
      <c r="AA34" s="4">
        <f t="shared" si="2"/>
        <v>0</v>
      </c>
      <c r="AB34" s="4">
        <f t="shared" si="3"/>
        <v>0</v>
      </c>
    </row>
    <row r="35" spans="1:28" s="10" customFormat="1" ht="15.95" customHeight="1" x14ac:dyDescent="0.2">
      <c r="A35" s="26">
        <v>15</v>
      </c>
      <c r="B35" s="99"/>
      <c r="C35" s="103"/>
      <c r="D35" s="103"/>
      <c r="E35" s="103"/>
      <c r="F35" s="103"/>
      <c r="G35" s="103"/>
      <c r="H35" s="103"/>
      <c r="I35" s="103"/>
      <c r="J35" s="104"/>
      <c r="K35" s="104"/>
      <c r="L35" s="104"/>
      <c r="M35" s="104"/>
      <c r="N35" s="104"/>
      <c r="O35" s="104"/>
      <c r="P35" s="105"/>
      <c r="R35" s="14"/>
      <c r="S35" s="13"/>
      <c r="T35" s="4">
        <f t="shared" si="0"/>
        <v>0</v>
      </c>
      <c r="U35" s="4">
        <f t="shared" si="1"/>
        <v>0</v>
      </c>
      <c r="V35" s="4">
        <f t="shared" si="1"/>
        <v>0</v>
      </c>
      <c r="W35" s="4">
        <f t="shared" si="1"/>
        <v>0</v>
      </c>
      <c r="X35" s="4">
        <f t="shared" si="1"/>
        <v>0</v>
      </c>
      <c r="Y35" s="4">
        <f t="shared" si="1"/>
        <v>0</v>
      </c>
      <c r="Z35" s="4">
        <f t="shared" si="1"/>
        <v>0</v>
      </c>
      <c r="AA35" s="4">
        <f t="shared" si="2"/>
        <v>0</v>
      </c>
      <c r="AB35" s="4">
        <f t="shared" si="3"/>
        <v>0</v>
      </c>
    </row>
    <row r="36" spans="1:28" s="10" customFormat="1" ht="15.95" customHeight="1" x14ac:dyDescent="0.2">
      <c r="A36" s="26">
        <v>16</v>
      </c>
      <c r="B36" s="99"/>
      <c r="C36" s="103"/>
      <c r="D36" s="103"/>
      <c r="E36" s="103"/>
      <c r="F36" s="103"/>
      <c r="G36" s="103"/>
      <c r="H36" s="103"/>
      <c r="I36" s="103"/>
      <c r="J36" s="104"/>
      <c r="K36" s="104"/>
      <c r="L36" s="104"/>
      <c r="M36" s="104"/>
      <c r="N36" s="104"/>
      <c r="O36" s="104"/>
      <c r="P36" s="105"/>
      <c r="R36" s="14"/>
      <c r="S36" s="13"/>
      <c r="T36" s="4">
        <f t="shared" si="0"/>
        <v>0</v>
      </c>
      <c r="U36" s="4">
        <f t="shared" si="1"/>
        <v>0</v>
      </c>
      <c r="V36" s="4">
        <f t="shared" si="1"/>
        <v>0</v>
      </c>
      <c r="W36" s="4">
        <f t="shared" si="1"/>
        <v>0</v>
      </c>
      <c r="X36" s="4">
        <f t="shared" si="1"/>
        <v>0</v>
      </c>
      <c r="Y36" s="4">
        <f t="shared" si="1"/>
        <v>0</v>
      </c>
      <c r="Z36" s="4">
        <f t="shared" si="1"/>
        <v>0</v>
      </c>
      <c r="AA36" s="4">
        <f t="shared" si="2"/>
        <v>0</v>
      </c>
      <c r="AB36" s="4">
        <f t="shared" si="3"/>
        <v>0</v>
      </c>
    </row>
    <row r="37" spans="1:28" s="10" customFormat="1" ht="15.95" customHeight="1" x14ac:dyDescent="0.2">
      <c r="A37" s="26">
        <v>17</v>
      </c>
      <c r="B37" s="99"/>
      <c r="C37" s="103"/>
      <c r="D37" s="103"/>
      <c r="E37" s="103"/>
      <c r="F37" s="103"/>
      <c r="G37" s="103"/>
      <c r="H37" s="103"/>
      <c r="I37" s="103"/>
      <c r="J37" s="104"/>
      <c r="K37" s="104"/>
      <c r="L37" s="104"/>
      <c r="M37" s="104"/>
      <c r="N37" s="104"/>
      <c r="O37" s="104"/>
      <c r="P37" s="105"/>
      <c r="R37" s="14"/>
      <c r="S37" s="13"/>
      <c r="T37" s="4">
        <f t="shared" si="0"/>
        <v>0</v>
      </c>
      <c r="U37" s="4">
        <f t="shared" ref="U37:Z52" si="4">((((IF($G37=U$20,$G37*$C37,"0"))+(IF($H37=U$20,$H37*$C37,"0"))+(IF($I37=U$20,$I37*$D37,"0"))+(IF($J37=U$20,$J37*$D37,"0")))*$E37)/1000)/U$20</f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  <c r="AA37" s="4">
        <f t="shared" si="2"/>
        <v>0</v>
      </c>
      <c r="AB37" s="4">
        <f t="shared" si="3"/>
        <v>0</v>
      </c>
    </row>
    <row r="38" spans="1:28" s="10" customFormat="1" ht="15.95" customHeight="1" x14ac:dyDescent="0.2">
      <c r="A38" s="26">
        <v>18</v>
      </c>
      <c r="B38" s="98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/>
      <c r="N38" s="101"/>
      <c r="O38" s="101"/>
      <c r="P38" s="102"/>
      <c r="R38" s="14"/>
      <c r="S38" s="13"/>
      <c r="T38" s="4">
        <f t="shared" si="0"/>
        <v>0</v>
      </c>
      <c r="U38" s="4">
        <f t="shared" si="4"/>
        <v>0</v>
      </c>
      <c r="V38" s="4">
        <f t="shared" si="4"/>
        <v>0</v>
      </c>
      <c r="W38" s="4">
        <f t="shared" si="4"/>
        <v>0</v>
      </c>
      <c r="X38" s="4">
        <f t="shared" si="4"/>
        <v>0</v>
      </c>
      <c r="Y38" s="4">
        <f t="shared" si="4"/>
        <v>0</v>
      </c>
      <c r="Z38" s="4">
        <f t="shared" si="4"/>
        <v>0</v>
      </c>
      <c r="AA38" s="4">
        <f t="shared" si="2"/>
        <v>0</v>
      </c>
      <c r="AB38" s="4">
        <f t="shared" si="3"/>
        <v>0</v>
      </c>
    </row>
    <row r="39" spans="1:28" s="10" customFormat="1" ht="15.95" customHeight="1" x14ac:dyDescent="0.2">
      <c r="A39" s="26">
        <v>19</v>
      </c>
      <c r="B39" s="99"/>
      <c r="C39" s="103"/>
      <c r="D39" s="103"/>
      <c r="E39" s="103"/>
      <c r="F39" s="103"/>
      <c r="G39" s="103"/>
      <c r="H39" s="103"/>
      <c r="I39" s="103"/>
      <c r="J39" s="104"/>
      <c r="K39" s="104"/>
      <c r="L39" s="104"/>
      <c r="M39" s="104"/>
      <c r="N39" s="104"/>
      <c r="O39" s="104"/>
      <c r="P39" s="105"/>
      <c r="R39" s="14"/>
      <c r="S39" s="13"/>
      <c r="T39" s="4">
        <f t="shared" si="0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  <c r="AA39" s="4">
        <f t="shared" si="2"/>
        <v>0</v>
      </c>
      <c r="AB39" s="4">
        <f t="shared" si="3"/>
        <v>0</v>
      </c>
    </row>
    <row r="40" spans="1:28" s="10" customFormat="1" ht="15.95" customHeight="1" x14ac:dyDescent="0.2">
      <c r="A40" s="26">
        <v>20</v>
      </c>
      <c r="B40" s="99"/>
      <c r="C40" s="103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5"/>
      <c r="R40" s="14"/>
      <c r="S40" s="13"/>
      <c r="T40" s="4">
        <f t="shared" si="0"/>
        <v>0</v>
      </c>
      <c r="U40" s="4">
        <f t="shared" si="4"/>
        <v>0</v>
      </c>
      <c r="V40" s="4">
        <f t="shared" si="4"/>
        <v>0</v>
      </c>
      <c r="W40" s="4">
        <f t="shared" si="4"/>
        <v>0</v>
      </c>
      <c r="X40" s="4">
        <f t="shared" si="4"/>
        <v>0</v>
      </c>
      <c r="Y40" s="4">
        <f t="shared" si="4"/>
        <v>0</v>
      </c>
      <c r="Z40" s="4">
        <f t="shared" si="4"/>
        <v>0</v>
      </c>
      <c r="AA40" s="4">
        <f t="shared" si="2"/>
        <v>0</v>
      </c>
      <c r="AB40" s="4">
        <f t="shared" si="3"/>
        <v>0</v>
      </c>
    </row>
    <row r="41" spans="1:28" s="10" customFormat="1" ht="15.95" customHeight="1" x14ac:dyDescent="0.2">
      <c r="A41" s="26">
        <v>21</v>
      </c>
      <c r="B41" s="99"/>
      <c r="C41" s="103"/>
      <c r="D41" s="103"/>
      <c r="E41" s="103"/>
      <c r="F41" s="103"/>
      <c r="G41" s="103"/>
      <c r="H41" s="103"/>
      <c r="I41" s="103"/>
      <c r="J41" s="104"/>
      <c r="K41" s="104"/>
      <c r="L41" s="104"/>
      <c r="M41" s="104"/>
      <c r="N41" s="104"/>
      <c r="O41" s="104"/>
      <c r="P41" s="105"/>
      <c r="R41" s="14"/>
      <c r="S41" s="13"/>
      <c r="T41" s="4">
        <f t="shared" si="0"/>
        <v>0</v>
      </c>
      <c r="U41" s="4">
        <f t="shared" si="4"/>
        <v>0</v>
      </c>
      <c r="V41" s="4">
        <f t="shared" si="4"/>
        <v>0</v>
      </c>
      <c r="W41" s="4">
        <f t="shared" si="4"/>
        <v>0</v>
      </c>
      <c r="X41" s="4">
        <f t="shared" si="4"/>
        <v>0</v>
      </c>
      <c r="Y41" s="4">
        <f t="shared" si="4"/>
        <v>0</v>
      </c>
      <c r="Z41" s="4">
        <f t="shared" si="4"/>
        <v>0</v>
      </c>
      <c r="AA41" s="4">
        <f t="shared" si="2"/>
        <v>0</v>
      </c>
      <c r="AB41" s="4">
        <f t="shared" si="3"/>
        <v>0</v>
      </c>
    </row>
    <row r="42" spans="1:28" s="10" customFormat="1" ht="15.95" customHeight="1" x14ac:dyDescent="0.2">
      <c r="A42" s="26">
        <v>22</v>
      </c>
      <c r="B42" s="99"/>
      <c r="C42" s="103"/>
      <c r="D42" s="103"/>
      <c r="E42" s="103"/>
      <c r="F42" s="103"/>
      <c r="G42" s="103"/>
      <c r="H42" s="103"/>
      <c r="I42" s="103"/>
      <c r="J42" s="104"/>
      <c r="K42" s="104"/>
      <c r="L42" s="104"/>
      <c r="M42" s="104"/>
      <c r="N42" s="104"/>
      <c r="O42" s="104"/>
      <c r="P42" s="105"/>
      <c r="R42" s="14"/>
      <c r="S42" s="13"/>
      <c r="T42" s="4">
        <f t="shared" si="0"/>
        <v>0</v>
      </c>
      <c r="U42" s="4">
        <f t="shared" si="4"/>
        <v>0</v>
      </c>
      <c r="V42" s="4">
        <f t="shared" si="4"/>
        <v>0</v>
      </c>
      <c r="W42" s="4">
        <f t="shared" si="4"/>
        <v>0</v>
      </c>
      <c r="X42" s="4">
        <f t="shared" si="4"/>
        <v>0</v>
      </c>
      <c r="Y42" s="4">
        <f t="shared" si="4"/>
        <v>0</v>
      </c>
      <c r="Z42" s="4">
        <f t="shared" si="4"/>
        <v>0</v>
      </c>
      <c r="AA42" s="4">
        <f t="shared" si="2"/>
        <v>0</v>
      </c>
      <c r="AB42" s="4">
        <f t="shared" si="3"/>
        <v>0</v>
      </c>
    </row>
    <row r="43" spans="1:28" s="10" customFormat="1" ht="15.95" customHeight="1" x14ac:dyDescent="0.2">
      <c r="A43" s="26">
        <v>23</v>
      </c>
      <c r="B43" s="99"/>
      <c r="C43" s="103"/>
      <c r="D43" s="103"/>
      <c r="E43" s="103"/>
      <c r="F43" s="103"/>
      <c r="G43" s="103"/>
      <c r="H43" s="103"/>
      <c r="I43" s="103"/>
      <c r="J43" s="104"/>
      <c r="K43" s="104"/>
      <c r="L43" s="104"/>
      <c r="M43" s="104"/>
      <c r="N43" s="104"/>
      <c r="O43" s="104"/>
      <c r="P43" s="105"/>
      <c r="R43" s="14"/>
      <c r="S43" s="13"/>
      <c r="T43" s="4">
        <f t="shared" si="0"/>
        <v>0</v>
      </c>
      <c r="U43" s="4">
        <f t="shared" si="4"/>
        <v>0</v>
      </c>
      <c r="V43" s="4">
        <f t="shared" si="4"/>
        <v>0</v>
      </c>
      <c r="W43" s="4">
        <f t="shared" si="4"/>
        <v>0</v>
      </c>
      <c r="X43" s="4">
        <f t="shared" si="4"/>
        <v>0</v>
      </c>
      <c r="Y43" s="4">
        <f t="shared" si="4"/>
        <v>0</v>
      </c>
      <c r="Z43" s="4">
        <f t="shared" si="4"/>
        <v>0</v>
      </c>
      <c r="AA43" s="4">
        <f t="shared" si="2"/>
        <v>0</v>
      </c>
      <c r="AB43" s="4">
        <f t="shared" si="3"/>
        <v>0</v>
      </c>
    </row>
    <row r="44" spans="1:28" s="10" customFormat="1" ht="15.95" customHeight="1" x14ac:dyDescent="0.2">
      <c r="A44" s="26">
        <v>24</v>
      </c>
      <c r="B44" s="99"/>
      <c r="C44" s="103"/>
      <c r="D44" s="103"/>
      <c r="E44" s="103"/>
      <c r="F44" s="103"/>
      <c r="G44" s="103"/>
      <c r="H44" s="103"/>
      <c r="I44" s="103"/>
      <c r="J44" s="104"/>
      <c r="K44" s="104"/>
      <c r="L44" s="104"/>
      <c r="M44" s="104"/>
      <c r="N44" s="104"/>
      <c r="O44" s="104"/>
      <c r="P44" s="105"/>
      <c r="R44" s="14"/>
      <c r="S44" s="13"/>
      <c r="T44" s="4">
        <f t="shared" si="0"/>
        <v>0</v>
      </c>
      <c r="U44" s="4">
        <f t="shared" si="4"/>
        <v>0</v>
      </c>
      <c r="V44" s="4">
        <f t="shared" si="4"/>
        <v>0</v>
      </c>
      <c r="W44" s="4">
        <f t="shared" si="4"/>
        <v>0</v>
      </c>
      <c r="X44" s="4">
        <f t="shared" si="4"/>
        <v>0</v>
      </c>
      <c r="Y44" s="4">
        <f t="shared" si="4"/>
        <v>0</v>
      </c>
      <c r="Z44" s="4">
        <f t="shared" si="4"/>
        <v>0</v>
      </c>
      <c r="AA44" s="4">
        <f t="shared" si="2"/>
        <v>0</v>
      </c>
      <c r="AB44" s="4">
        <f t="shared" si="3"/>
        <v>0</v>
      </c>
    </row>
    <row r="45" spans="1:28" s="10" customFormat="1" ht="15.95" customHeight="1" x14ac:dyDescent="0.2">
      <c r="A45" s="26">
        <v>25</v>
      </c>
      <c r="B45" s="99"/>
      <c r="C45" s="103"/>
      <c r="D45" s="103"/>
      <c r="E45" s="103"/>
      <c r="F45" s="103"/>
      <c r="G45" s="103"/>
      <c r="H45" s="103"/>
      <c r="I45" s="103"/>
      <c r="J45" s="104"/>
      <c r="K45" s="104"/>
      <c r="L45" s="104"/>
      <c r="M45" s="104"/>
      <c r="N45" s="104"/>
      <c r="O45" s="104"/>
      <c r="P45" s="105"/>
      <c r="R45" s="14"/>
      <c r="S45" s="13"/>
      <c r="T45" s="4">
        <f t="shared" si="0"/>
        <v>0</v>
      </c>
      <c r="U45" s="4">
        <f t="shared" si="4"/>
        <v>0</v>
      </c>
      <c r="V45" s="4">
        <f t="shared" si="4"/>
        <v>0</v>
      </c>
      <c r="W45" s="4">
        <f t="shared" si="4"/>
        <v>0</v>
      </c>
      <c r="X45" s="4">
        <f t="shared" si="4"/>
        <v>0</v>
      </c>
      <c r="Y45" s="4">
        <f t="shared" si="4"/>
        <v>0</v>
      </c>
      <c r="Z45" s="4">
        <f t="shared" si="4"/>
        <v>0</v>
      </c>
      <c r="AA45" s="4">
        <f t="shared" si="2"/>
        <v>0</v>
      </c>
      <c r="AB45" s="4">
        <f t="shared" si="3"/>
        <v>0</v>
      </c>
    </row>
    <row r="46" spans="1:28" s="10" customFormat="1" ht="15.95" customHeight="1" x14ac:dyDescent="0.2">
      <c r="A46" s="26">
        <v>26</v>
      </c>
      <c r="B46" s="99"/>
      <c r="C46" s="103"/>
      <c r="D46" s="103"/>
      <c r="E46" s="103"/>
      <c r="F46" s="103"/>
      <c r="G46" s="103"/>
      <c r="H46" s="103"/>
      <c r="I46" s="103"/>
      <c r="J46" s="104"/>
      <c r="K46" s="104"/>
      <c r="L46" s="104"/>
      <c r="M46" s="104"/>
      <c r="N46" s="104"/>
      <c r="O46" s="104"/>
      <c r="P46" s="105"/>
      <c r="R46" s="14"/>
      <c r="S46" s="13"/>
      <c r="T46" s="4">
        <f t="shared" si="0"/>
        <v>0</v>
      </c>
      <c r="U46" s="4">
        <f t="shared" si="4"/>
        <v>0</v>
      </c>
      <c r="V46" s="4">
        <f t="shared" si="4"/>
        <v>0</v>
      </c>
      <c r="W46" s="4">
        <f t="shared" si="4"/>
        <v>0</v>
      </c>
      <c r="X46" s="4">
        <f t="shared" si="4"/>
        <v>0</v>
      </c>
      <c r="Y46" s="4">
        <f t="shared" si="4"/>
        <v>0</v>
      </c>
      <c r="Z46" s="4">
        <f t="shared" si="4"/>
        <v>0</v>
      </c>
      <c r="AA46" s="4">
        <f t="shared" si="2"/>
        <v>0</v>
      </c>
      <c r="AB46" s="4">
        <f t="shared" si="3"/>
        <v>0</v>
      </c>
    </row>
    <row r="47" spans="1:28" s="10" customFormat="1" ht="15.95" customHeight="1" x14ac:dyDescent="0.2">
      <c r="A47" s="26">
        <v>27</v>
      </c>
      <c r="B47" s="99"/>
      <c r="C47" s="103"/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  <c r="O47" s="104"/>
      <c r="P47" s="105"/>
      <c r="R47" s="14"/>
      <c r="S47" s="13"/>
      <c r="T47" s="4">
        <f t="shared" si="0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  <c r="AA47" s="4">
        <f t="shared" si="2"/>
        <v>0</v>
      </c>
      <c r="AB47" s="4">
        <f t="shared" si="3"/>
        <v>0</v>
      </c>
    </row>
    <row r="48" spans="1:28" s="10" customFormat="1" ht="15.95" customHeight="1" x14ac:dyDescent="0.2">
      <c r="A48" s="26">
        <v>28</v>
      </c>
      <c r="B48" s="99"/>
      <c r="C48" s="103"/>
      <c r="D48" s="103"/>
      <c r="E48" s="103"/>
      <c r="F48" s="103"/>
      <c r="G48" s="103"/>
      <c r="H48" s="103"/>
      <c r="I48" s="103"/>
      <c r="J48" s="104"/>
      <c r="K48" s="104"/>
      <c r="L48" s="104"/>
      <c r="M48" s="104"/>
      <c r="N48" s="104"/>
      <c r="O48" s="104"/>
      <c r="P48" s="105"/>
      <c r="R48" s="14"/>
      <c r="S48" s="13"/>
      <c r="T48" s="4">
        <f t="shared" si="0"/>
        <v>0</v>
      </c>
      <c r="U48" s="4">
        <f t="shared" si="4"/>
        <v>0</v>
      </c>
      <c r="V48" s="4">
        <f t="shared" si="4"/>
        <v>0</v>
      </c>
      <c r="W48" s="4">
        <f t="shared" si="4"/>
        <v>0</v>
      </c>
      <c r="X48" s="4">
        <f t="shared" si="4"/>
        <v>0</v>
      </c>
      <c r="Y48" s="4">
        <f t="shared" si="4"/>
        <v>0</v>
      </c>
      <c r="Z48" s="4">
        <f t="shared" si="4"/>
        <v>0</v>
      </c>
      <c r="AA48" s="4">
        <f t="shared" si="2"/>
        <v>0</v>
      </c>
      <c r="AB48" s="4">
        <f t="shared" si="3"/>
        <v>0</v>
      </c>
    </row>
    <row r="49" spans="1:28" s="10" customFormat="1" ht="15.95" customHeight="1" x14ac:dyDescent="0.2">
      <c r="A49" s="26">
        <v>29</v>
      </c>
      <c r="B49" s="99"/>
      <c r="C49" s="103"/>
      <c r="D49" s="103"/>
      <c r="E49" s="103"/>
      <c r="F49" s="103"/>
      <c r="G49" s="103"/>
      <c r="H49" s="103"/>
      <c r="I49" s="103"/>
      <c r="J49" s="104"/>
      <c r="K49" s="104"/>
      <c r="L49" s="104"/>
      <c r="M49" s="104"/>
      <c r="N49" s="104"/>
      <c r="O49" s="104"/>
      <c r="P49" s="105"/>
      <c r="R49" s="14"/>
      <c r="S49" s="13"/>
      <c r="T49" s="4">
        <f t="shared" si="0"/>
        <v>0</v>
      </c>
      <c r="U49" s="4">
        <f t="shared" si="4"/>
        <v>0</v>
      </c>
      <c r="V49" s="4">
        <f t="shared" si="4"/>
        <v>0</v>
      </c>
      <c r="W49" s="4">
        <f t="shared" si="4"/>
        <v>0</v>
      </c>
      <c r="X49" s="4">
        <f t="shared" si="4"/>
        <v>0</v>
      </c>
      <c r="Y49" s="4">
        <f t="shared" si="4"/>
        <v>0</v>
      </c>
      <c r="Z49" s="4">
        <f t="shared" si="4"/>
        <v>0</v>
      </c>
      <c r="AA49" s="4">
        <f t="shared" si="2"/>
        <v>0</v>
      </c>
      <c r="AB49" s="4">
        <f t="shared" si="3"/>
        <v>0</v>
      </c>
    </row>
    <row r="50" spans="1:28" s="10" customFormat="1" ht="15.95" customHeight="1" x14ac:dyDescent="0.2">
      <c r="A50" s="26">
        <v>30</v>
      </c>
      <c r="B50" s="99"/>
      <c r="C50" s="103"/>
      <c r="D50" s="103"/>
      <c r="E50" s="103"/>
      <c r="F50" s="103"/>
      <c r="G50" s="103"/>
      <c r="H50" s="103"/>
      <c r="I50" s="103"/>
      <c r="J50" s="104"/>
      <c r="K50" s="104"/>
      <c r="L50" s="104"/>
      <c r="M50" s="104"/>
      <c r="N50" s="104"/>
      <c r="O50" s="104"/>
      <c r="P50" s="105"/>
      <c r="R50" s="14"/>
      <c r="S50" s="13"/>
      <c r="T50" s="4">
        <f t="shared" si="0"/>
        <v>0</v>
      </c>
      <c r="U50" s="4">
        <f t="shared" si="4"/>
        <v>0</v>
      </c>
      <c r="V50" s="4">
        <f t="shared" si="4"/>
        <v>0</v>
      </c>
      <c r="W50" s="4">
        <f t="shared" si="4"/>
        <v>0</v>
      </c>
      <c r="X50" s="4">
        <f t="shared" si="4"/>
        <v>0</v>
      </c>
      <c r="Y50" s="4">
        <f t="shared" si="4"/>
        <v>0</v>
      </c>
      <c r="Z50" s="4">
        <f t="shared" si="4"/>
        <v>0</v>
      </c>
      <c r="AA50" s="4">
        <f t="shared" si="2"/>
        <v>0</v>
      </c>
      <c r="AB50" s="4">
        <f t="shared" si="3"/>
        <v>0</v>
      </c>
    </row>
    <row r="51" spans="1:28" s="10" customFormat="1" ht="15.95" customHeight="1" x14ac:dyDescent="0.2">
      <c r="A51" s="26">
        <v>31</v>
      </c>
      <c r="B51" s="99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4"/>
      <c r="N51" s="104"/>
      <c r="O51" s="104"/>
      <c r="P51" s="105"/>
      <c r="R51" s="14"/>
      <c r="S51" s="13"/>
      <c r="T51" s="4">
        <f t="shared" si="0"/>
        <v>0</v>
      </c>
      <c r="U51" s="4">
        <f t="shared" si="4"/>
        <v>0</v>
      </c>
      <c r="V51" s="4">
        <f t="shared" si="4"/>
        <v>0</v>
      </c>
      <c r="W51" s="4">
        <f t="shared" si="4"/>
        <v>0</v>
      </c>
      <c r="X51" s="4">
        <f t="shared" si="4"/>
        <v>0</v>
      </c>
      <c r="Y51" s="4">
        <f t="shared" si="4"/>
        <v>0</v>
      </c>
      <c r="Z51" s="4">
        <f t="shared" si="4"/>
        <v>0</v>
      </c>
      <c r="AA51" s="4">
        <f t="shared" si="2"/>
        <v>0</v>
      </c>
      <c r="AB51" s="4">
        <f t="shared" si="3"/>
        <v>0</v>
      </c>
    </row>
    <row r="52" spans="1:28" s="10" customFormat="1" ht="15.95" customHeight="1" x14ac:dyDescent="0.2">
      <c r="A52" s="26">
        <v>32</v>
      </c>
      <c r="B52" s="99"/>
      <c r="C52" s="103"/>
      <c r="D52" s="103"/>
      <c r="E52" s="103"/>
      <c r="F52" s="103"/>
      <c r="G52" s="103"/>
      <c r="H52" s="103"/>
      <c r="I52" s="103"/>
      <c r="J52" s="104"/>
      <c r="K52" s="104"/>
      <c r="L52" s="104"/>
      <c r="M52" s="104"/>
      <c r="N52" s="104"/>
      <c r="O52" s="104"/>
      <c r="P52" s="105"/>
      <c r="R52" s="14"/>
      <c r="S52" s="13"/>
      <c r="T52" s="4">
        <f t="shared" si="0"/>
        <v>0</v>
      </c>
      <c r="U52" s="4">
        <f t="shared" si="4"/>
        <v>0</v>
      </c>
      <c r="V52" s="4">
        <f t="shared" si="4"/>
        <v>0</v>
      </c>
      <c r="W52" s="4">
        <f t="shared" si="4"/>
        <v>0</v>
      </c>
      <c r="X52" s="4">
        <f t="shared" si="4"/>
        <v>0</v>
      </c>
      <c r="Y52" s="4">
        <f t="shared" si="4"/>
        <v>0</v>
      </c>
      <c r="Z52" s="4">
        <f t="shared" si="4"/>
        <v>0</v>
      </c>
      <c r="AA52" s="4">
        <f t="shared" si="2"/>
        <v>0</v>
      </c>
      <c r="AB52" s="4">
        <f t="shared" si="3"/>
        <v>0</v>
      </c>
    </row>
    <row r="53" spans="1:28" s="10" customFormat="1" ht="15.95" customHeight="1" x14ac:dyDescent="0.2">
      <c r="A53" s="26">
        <v>33</v>
      </c>
      <c r="B53" s="99"/>
      <c r="C53" s="103"/>
      <c r="D53" s="103"/>
      <c r="E53" s="103"/>
      <c r="F53" s="103"/>
      <c r="G53" s="103"/>
      <c r="H53" s="103"/>
      <c r="I53" s="103"/>
      <c r="J53" s="104"/>
      <c r="K53" s="104"/>
      <c r="L53" s="104"/>
      <c r="M53" s="104"/>
      <c r="N53" s="104"/>
      <c r="O53" s="104"/>
      <c r="P53" s="105"/>
      <c r="R53" s="14"/>
      <c r="S53" s="13"/>
      <c r="T53" s="4">
        <f t="shared" si="0"/>
        <v>0</v>
      </c>
      <c r="U53" s="4">
        <f t="shared" ref="U53:Z68" si="5">((((IF($G53=U$20,$G53*$C53,"0"))+(IF($H53=U$20,$H53*$C53,"0"))+(IF($I53=U$20,$I53*$D53,"0"))+(IF($J53=U$20,$J53*$D53,"0")))*$E53)/1000)/U$20</f>
        <v>0</v>
      </c>
      <c r="V53" s="4">
        <f t="shared" si="5"/>
        <v>0</v>
      </c>
      <c r="W53" s="4">
        <f t="shared" si="5"/>
        <v>0</v>
      </c>
      <c r="X53" s="4">
        <f t="shared" si="5"/>
        <v>0</v>
      </c>
      <c r="Y53" s="4">
        <f t="shared" si="5"/>
        <v>0</v>
      </c>
      <c r="Z53" s="4">
        <f t="shared" si="5"/>
        <v>0</v>
      </c>
      <c r="AA53" s="4">
        <f t="shared" si="2"/>
        <v>0</v>
      </c>
      <c r="AB53" s="4">
        <f t="shared" si="3"/>
        <v>0</v>
      </c>
    </row>
    <row r="54" spans="1:28" s="10" customFormat="1" ht="15.95" customHeight="1" x14ac:dyDescent="0.2">
      <c r="A54" s="26">
        <v>34</v>
      </c>
      <c r="B54" s="99"/>
      <c r="C54" s="103"/>
      <c r="D54" s="103"/>
      <c r="E54" s="103"/>
      <c r="F54" s="103"/>
      <c r="G54" s="103"/>
      <c r="H54" s="103"/>
      <c r="I54" s="103"/>
      <c r="J54" s="104"/>
      <c r="K54" s="104"/>
      <c r="L54" s="104"/>
      <c r="M54" s="104"/>
      <c r="N54" s="104"/>
      <c r="O54" s="104"/>
      <c r="P54" s="105"/>
      <c r="R54" s="14"/>
      <c r="S54" s="13"/>
      <c r="T54" s="4">
        <f t="shared" si="0"/>
        <v>0</v>
      </c>
      <c r="U54" s="4">
        <f t="shared" si="5"/>
        <v>0</v>
      </c>
      <c r="V54" s="4">
        <f t="shared" si="5"/>
        <v>0</v>
      </c>
      <c r="W54" s="4">
        <f t="shared" si="5"/>
        <v>0</v>
      </c>
      <c r="X54" s="4">
        <f t="shared" si="5"/>
        <v>0</v>
      </c>
      <c r="Y54" s="4">
        <f t="shared" si="5"/>
        <v>0</v>
      </c>
      <c r="Z54" s="4">
        <f t="shared" si="5"/>
        <v>0</v>
      </c>
      <c r="AA54" s="4">
        <f t="shared" si="2"/>
        <v>0</v>
      </c>
      <c r="AB54" s="4">
        <f t="shared" si="3"/>
        <v>0</v>
      </c>
    </row>
    <row r="55" spans="1:28" s="10" customFormat="1" ht="15.95" customHeight="1" x14ac:dyDescent="0.2">
      <c r="A55" s="26">
        <v>35</v>
      </c>
      <c r="B55" s="98"/>
      <c r="C55" s="100"/>
      <c r="D55" s="100"/>
      <c r="E55" s="100"/>
      <c r="F55" s="100"/>
      <c r="G55" s="100"/>
      <c r="H55" s="100"/>
      <c r="I55" s="100"/>
      <c r="J55" s="101"/>
      <c r="K55" s="101"/>
      <c r="L55" s="101"/>
      <c r="M55" s="101"/>
      <c r="N55" s="101"/>
      <c r="O55" s="101"/>
      <c r="P55" s="102"/>
      <c r="R55" s="14"/>
      <c r="S55" s="13"/>
      <c r="T55" s="4">
        <f t="shared" si="0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  <c r="AA55" s="4">
        <f t="shared" si="2"/>
        <v>0</v>
      </c>
      <c r="AB55" s="4">
        <f t="shared" si="3"/>
        <v>0</v>
      </c>
    </row>
    <row r="56" spans="1:28" s="10" customFormat="1" ht="15.95" customHeight="1" x14ac:dyDescent="0.2">
      <c r="A56" s="26">
        <v>36</v>
      </c>
      <c r="B56" s="99"/>
      <c r="C56" s="103"/>
      <c r="D56" s="103"/>
      <c r="E56" s="103"/>
      <c r="F56" s="103"/>
      <c r="G56" s="103"/>
      <c r="H56" s="103"/>
      <c r="I56" s="103"/>
      <c r="J56" s="104"/>
      <c r="K56" s="104"/>
      <c r="L56" s="104"/>
      <c r="M56" s="104"/>
      <c r="N56" s="104"/>
      <c r="O56" s="104"/>
      <c r="P56" s="105"/>
      <c r="R56" s="14"/>
      <c r="S56" s="13"/>
      <c r="T56" s="4">
        <f t="shared" si="0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>
        <f t="shared" si="5"/>
        <v>0</v>
      </c>
      <c r="AA56" s="4">
        <f t="shared" si="2"/>
        <v>0</v>
      </c>
      <c r="AB56" s="4">
        <f t="shared" si="3"/>
        <v>0</v>
      </c>
    </row>
    <row r="57" spans="1:28" s="10" customFormat="1" ht="15.95" customHeight="1" x14ac:dyDescent="0.2">
      <c r="A57" s="26">
        <v>37</v>
      </c>
      <c r="B57" s="99"/>
      <c r="C57" s="103"/>
      <c r="D57" s="103"/>
      <c r="E57" s="103"/>
      <c r="F57" s="103"/>
      <c r="G57" s="103"/>
      <c r="H57" s="103"/>
      <c r="I57" s="103"/>
      <c r="J57" s="104"/>
      <c r="K57" s="104"/>
      <c r="L57" s="104"/>
      <c r="M57" s="104"/>
      <c r="N57" s="104"/>
      <c r="O57" s="104"/>
      <c r="P57" s="105"/>
      <c r="R57" s="14"/>
      <c r="S57" s="13"/>
      <c r="T57" s="4">
        <f t="shared" si="0"/>
        <v>0</v>
      </c>
      <c r="U57" s="4">
        <f t="shared" si="5"/>
        <v>0</v>
      </c>
      <c r="V57" s="4">
        <f t="shared" si="5"/>
        <v>0</v>
      </c>
      <c r="W57" s="4">
        <f t="shared" si="5"/>
        <v>0</v>
      </c>
      <c r="X57" s="4">
        <f t="shared" si="5"/>
        <v>0</v>
      </c>
      <c r="Y57" s="4">
        <f t="shared" si="5"/>
        <v>0</v>
      </c>
      <c r="Z57" s="4">
        <f t="shared" si="5"/>
        <v>0</v>
      </c>
      <c r="AA57" s="4">
        <f t="shared" si="2"/>
        <v>0</v>
      </c>
      <c r="AB57" s="4">
        <f t="shared" si="3"/>
        <v>0</v>
      </c>
    </row>
    <row r="58" spans="1:28" s="10" customFormat="1" ht="15.95" customHeight="1" x14ac:dyDescent="0.2">
      <c r="A58" s="26">
        <v>38</v>
      </c>
      <c r="B58" s="99"/>
      <c r="C58" s="103"/>
      <c r="D58" s="103"/>
      <c r="E58" s="103"/>
      <c r="F58" s="103"/>
      <c r="G58" s="103"/>
      <c r="H58" s="103"/>
      <c r="I58" s="103"/>
      <c r="J58" s="104"/>
      <c r="K58" s="104"/>
      <c r="L58" s="104"/>
      <c r="M58" s="104"/>
      <c r="N58" s="104"/>
      <c r="O58" s="104"/>
      <c r="P58" s="105"/>
      <c r="R58" s="14"/>
      <c r="S58" s="13"/>
      <c r="T58" s="4">
        <f t="shared" si="0"/>
        <v>0</v>
      </c>
      <c r="U58" s="4">
        <f t="shared" si="5"/>
        <v>0</v>
      </c>
      <c r="V58" s="4">
        <f t="shared" si="5"/>
        <v>0</v>
      </c>
      <c r="W58" s="4">
        <f t="shared" si="5"/>
        <v>0</v>
      </c>
      <c r="X58" s="4">
        <f t="shared" si="5"/>
        <v>0</v>
      </c>
      <c r="Y58" s="4">
        <f t="shared" si="5"/>
        <v>0</v>
      </c>
      <c r="Z58" s="4">
        <f t="shared" si="5"/>
        <v>0</v>
      </c>
      <c r="AA58" s="4">
        <f t="shared" si="2"/>
        <v>0</v>
      </c>
      <c r="AB58" s="4">
        <f t="shared" si="3"/>
        <v>0</v>
      </c>
    </row>
    <row r="59" spans="1:28" s="10" customFormat="1" ht="15.95" customHeight="1" x14ac:dyDescent="0.2">
      <c r="A59" s="26">
        <v>39</v>
      </c>
      <c r="B59" s="99"/>
      <c r="C59" s="103"/>
      <c r="D59" s="103"/>
      <c r="E59" s="103"/>
      <c r="F59" s="103"/>
      <c r="G59" s="103"/>
      <c r="H59" s="103"/>
      <c r="I59" s="103"/>
      <c r="J59" s="104"/>
      <c r="K59" s="104"/>
      <c r="L59" s="104"/>
      <c r="M59" s="104"/>
      <c r="N59" s="104"/>
      <c r="O59" s="104"/>
      <c r="P59" s="105"/>
      <c r="R59" s="14"/>
      <c r="S59" s="13"/>
      <c r="T59" s="4">
        <f t="shared" si="0"/>
        <v>0</v>
      </c>
      <c r="U59" s="4">
        <f t="shared" si="5"/>
        <v>0</v>
      </c>
      <c r="V59" s="4">
        <f t="shared" si="5"/>
        <v>0</v>
      </c>
      <c r="W59" s="4">
        <f t="shared" si="5"/>
        <v>0</v>
      </c>
      <c r="X59" s="4">
        <f t="shared" si="5"/>
        <v>0</v>
      </c>
      <c r="Y59" s="4">
        <f t="shared" si="5"/>
        <v>0</v>
      </c>
      <c r="Z59" s="4">
        <f t="shared" si="5"/>
        <v>0</v>
      </c>
      <c r="AA59" s="4">
        <f t="shared" si="2"/>
        <v>0</v>
      </c>
      <c r="AB59" s="4">
        <f t="shared" si="3"/>
        <v>0</v>
      </c>
    </row>
    <row r="60" spans="1:28" s="10" customFormat="1" ht="15.95" customHeight="1" x14ac:dyDescent="0.2">
      <c r="A60" s="26">
        <v>40</v>
      </c>
      <c r="B60" s="99"/>
      <c r="C60" s="103"/>
      <c r="D60" s="103"/>
      <c r="E60" s="103"/>
      <c r="F60" s="103"/>
      <c r="G60" s="103"/>
      <c r="H60" s="103"/>
      <c r="I60" s="103"/>
      <c r="J60" s="104"/>
      <c r="K60" s="104"/>
      <c r="L60" s="104"/>
      <c r="M60" s="104"/>
      <c r="N60" s="104"/>
      <c r="O60" s="104"/>
      <c r="P60" s="105"/>
      <c r="R60" s="14"/>
      <c r="S60" s="13"/>
      <c r="T60" s="4">
        <f t="shared" si="0"/>
        <v>0</v>
      </c>
      <c r="U60" s="4">
        <f t="shared" si="5"/>
        <v>0</v>
      </c>
      <c r="V60" s="4">
        <f t="shared" si="5"/>
        <v>0</v>
      </c>
      <c r="W60" s="4">
        <f t="shared" si="5"/>
        <v>0</v>
      </c>
      <c r="X60" s="4">
        <f t="shared" si="5"/>
        <v>0</v>
      </c>
      <c r="Y60" s="4">
        <f t="shared" si="5"/>
        <v>0</v>
      </c>
      <c r="Z60" s="4">
        <f t="shared" si="5"/>
        <v>0</v>
      </c>
      <c r="AA60" s="4">
        <f t="shared" si="2"/>
        <v>0</v>
      </c>
      <c r="AB60" s="4">
        <f t="shared" si="3"/>
        <v>0</v>
      </c>
    </row>
    <row r="61" spans="1:28" s="10" customFormat="1" ht="15.95" customHeight="1" x14ac:dyDescent="0.2">
      <c r="A61" s="26">
        <v>41</v>
      </c>
      <c r="B61" s="99"/>
      <c r="C61" s="103"/>
      <c r="D61" s="103"/>
      <c r="E61" s="103"/>
      <c r="F61" s="103"/>
      <c r="G61" s="103"/>
      <c r="H61" s="103"/>
      <c r="I61" s="103"/>
      <c r="J61" s="104"/>
      <c r="K61" s="104"/>
      <c r="L61" s="104"/>
      <c r="M61" s="104"/>
      <c r="N61" s="104"/>
      <c r="O61" s="104"/>
      <c r="P61" s="105"/>
      <c r="R61" s="14"/>
      <c r="S61" s="13"/>
      <c r="T61" s="4">
        <f t="shared" si="0"/>
        <v>0</v>
      </c>
      <c r="U61" s="4">
        <f t="shared" si="5"/>
        <v>0</v>
      </c>
      <c r="V61" s="4">
        <f t="shared" si="5"/>
        <v>0</v>
      </c>
      <c r="W61" s="4">
        <f t="shared" si="5"/>
        <v>0</v>
      </c>
      <c r="X61" s="4">
        <f t="shared" si="5"/>
        <v>0</v>
      </c>
      <c r="Y61" s="4">
        <f t="shared" si="5"/>
        <v>0</v>
      </c>
      <c r="Z61" s="4">
        <f t="shared" si="5"/>
        <v>0</v>
      </c>
      <c r="AA61" s="4">
        <f t="shared" si="2"/>
        <v>0</v>
      </c>
      <c r="AB61" s="4">
        <f t="shared" si="3"/>
        <v>0</v>
      </c>
    </row>
    <row r="62" spans="1:28" s="10" customFormat="1" ht="15.95" customHeight="1" x14ac:dyDescent="0.2">
      <c r="A62" s="26">
        <v>42</v>
      </c>
      <c r="B62" s="99"/>
      <c r="C62" s="103"/>
      <c r="D62" s="103"/>
      <c r="E62" s="103"/>
      <c r="F62" s="103"/>
      <c r="G62" s="103"/>
      <c r="H62" s="103"/>
      <c r="I62" s="103"/>
      <c r="J62" s="104"/>
      <c r="K62" s="104"/>
      <c r="L62" s="104"/>
      <c r="M62" s="104"/>
      <c r="N62" s="104"/>
      <c r="O62" s="104"/>
      <c r="P62" s="105"/>
      <c r="R62" s="14"/>
      <c r="S62" s="13"/>
      <c r="T62" s="4">
        <f t="shared" si="0"/>
        <v>0</v>
      </c>
      <c r="U62" s="4">
        <f t="shared" si="5"/>
        <v>0</v>
      </c>
      <c r="V62" s="4">
        <f t="shared" si="5"/>
        <v>0</v>
      </c>
      <c r="W62" s="4">
        <f t="shared" si="5"/>
        <v>0</v>
      </c>
      <c r="X62" s="4">
        <f t="shared" si="5"/>
        <v>0</v>
      </c>
      <c r="Y62" s="4">
        <f t="shared" si="5"/>
        <v>0</v>
      </c>
      <c r="Z62" s="4">
        <f t="shared" si="5"/>
        <v>0</v>
      </c>
      <c r="AA62" s="4">
        <f t="shared" si="2"/>
        <v>0</v>
      </c>
      <c r="AB62" s="4">
        <f t="shared" si="3"/>
        <v>0</v>
      </c>
    </row>
    <row r="63" spans="1:28" s="10" customFormat="1" ht="15.95" customHeight="1" x14ac:dyDescent="0.2">
      <c r="A63" s="26">
        <v>43</v>
      </c>
      <c r="B63" s="99"/>
      <c r="C63" s="103"/>
      <c r="D63" s="103"/>
      <c r="E63" s="103"/>
      <c r="F63" s="103"/>
      <c r="G63" s="103"/>
      <c r="H63" s="103"/>
      <c r="I63" s="103"/>
      <c r="J63" s="104"/>
      <c r="K63" s="104"/>
      <c r="L63" s="104"/>
      <c r="M63" s="104"/>
      <c r="N63" s="104"/>
      <c r="O63" s="104"/>
      <c r="P63" s="105"/>
      <c r="R63" s="14"/>
      <c r="S63" s="13"/>
      <c r="T63" s="4">
        <f t="shared" si="0"/>
        <v>0</v>
      </c>
      <c r="U63" s="4">
        <f t="shared" si="5"/>
        <v>0</v>
      </c>
      <c r="V63" s="4">
        <f t="shared" si="5"/>
        <v>0</v>
      </c>
      <c r="W63" s="4">
        <f t="shared" si="5"/>
        <v>0</v>
      </c>
      <c r="X63" s="4">
        <f t="shared" si="5"/>
        <v>0</v>
      </c>
      <c r="Y63" s="4">
        <f t="shared" si="5"/>
        <v>0</v>
      </c>
      <c r="Z63" s="4">
        <f t="shared" si="5"/>
        <v>0</v>
      </c>
      <c r="AA63" s="4">
        <f t="shared" si="2"/>
        <v>0</v>
      </c>
      <c r="AB63" s="4">
        <f t="shared" si="3"/>
        <v>0</v>
      </c>
    </row>
    <row r="64" spans="1:28" s="10" customFormat="1" ht="15.95" customHeight="1" x14ac:dyDescent="0.2">
      <c r="A64" s="26">
        <v>44</v>
      </c>
      <c r="B64" s="99"/>
      <c r="C64" s="103"/>
      <c r="D64" s="103"/>
      <c r="E64" s="103"/>
      <c r="F64" s="103"/>
      <c r="G64" s="103"/>
      <c r="H64" s="103"/>
      <c r="I64" s="103"/>
      <c r="J64" s="104"/>
      <c r="K64" s="104"/>
      <c r="L64" s="104"/>
      <c r="M64" s="104"/>
      <c r="N64" s="104"/>
      <c r="O64" s="104"/>
      <c r="P64" s="105"/>
      <c r="R64" s="14"/>
      <c r="S64" s="13"/>
      <c r="T64" s="4">
        <f t="shared" si="0"/>
        <v>0</v>
      </c>
      <c r="U64" s="4">
        <f t="shared" si="5"/>
        <v>0</v>
      </c>
      <c r="V64" s="4">
        <f t="shared" si="5"/>
        <v>0</v>
      </c>
      <c r="W64" s="4">
        <f t="shared" si="5"/>
        <v>0</v>
      </c>
      <c r="X64" s="4">
        <f t="shared" si="5"/>
        <v>0</v>
      </c>
      <c r="Y64" s="4">
        <f t="shared" si="5"/>
        <v>0</v>
      </c>
      <c r="Z64" s="4">
        <f t="shared" si="5"/>
        <v>0</v>
      </c>
      <c r="AA64" s="4">
        <f t="shared" si="2"/>
        <v>0</v>
      </c>
      <c r="AB64" s="4">
        <f t="shared" si="3"/>
        <v>0</v>
      </c>
    </row>
    <row r="65" spans="1:28" s="10" customFormat="1" ht="15.95" customHeight="1" x14ac:dyDescent="0.2">
      <c r="A65" s="26">
        <v>45</v>
      </c>
      <c r="B65" s="99"/>
      <c r="C65" s="103"/>
      <c r="D65" s="103"/>
      <c r="E65" s="103"/>
      <c r="F65" s="103"/>
      <c r="G65" s="103"/>
      <c r="H65" s="103"/>
      <c r="I65" s="103"/>
      <c r="J65" s="104"/>
      <c r="K65" s="104"/>
      <c r="L65" s="104"/>
      <c r="M65" s="104"/>
      <c r="N65" s="104"/>
      <c r="O65" s="104"/>
      <c r="P65" s="105"/>
      <c r="R65" s="14"/>
      <c r="S65" s="13"/>
      <c r="T65" s="4">
        <f t="shared" si="0"/>
        <v>0</v>
      </c>
      <c r="U65" s="4">
        <f t="shared" si="5"/>
        <v>0</v>
      </c>
      <c r="V65" s="4">
        <f t="shared" si="5"/>
        <v>0</v>
      </c>
      <c r="W65" s="4">
        <f t="shared" si="5"/>
        <v>0</v>
      </c>
      <c r="X65" s="4">
        <f t="shared" si="5"/>
        <v>0</v>
      </c>
      <c r="Y65" s="4">
        <f t="shared" si="5"/>
        <v>0</v>
      </c>
      <c r="Z65" s="4">
        <f t="shared" si="5"/>
        <v>0</v>
      </c>
      <c r="AA65" s="4">
        <f t="shared" si="2"/>
        <v>0</v>
      </c>
      <c r="AB65" s="4">
        <f t="shared" si="3"/>
        <v>0</v>
      </c>
    </row>
    <row r="66" spans="1:28" s="10" customFormat="1" ht="15.95" customHeight="1" x14ac:dyDescent="0.2">
      <c r="A66" s="26">
        <v>46</v>
      </c>
      <c r="B66" s="99"/>
      <c r="C66" s="103"/>
      <c r="D66" s="103"/>
      <c r="E66" s="103"/>
      <c r="F66" s="103"/>
      <c r="G66" s="103"/>
      <c r="H66" s="103"/>
      <c r="I66" s="103"/>
      <c r="J66" s="104"/>
      <c r="K66" s="104"/>
      <c r="L66" s="104"/>
      <c r="M66" s="104"/>
      <c r="N66" s="104"/>
      <c r="O66" s="104"/>
      <c r="P66" s="105"/>
      <c r="R66" s="14"/>
      <c r="S66" s="13"/>
      <c r="T66" s="4">
        <f t="shared" si="0"/>
        <v>0</v>
      </c>
      <c r="U66" s="4">
        <f t="shared" si="5"/>
        <v>0</v>
      </c>
      <c r="V66" s="4">
        <f t="shared" si="5"/>
        <v>0</v>
      </c>
      <c r="W66" s="4">
        <f t="shared" si="5"/>
        <v>0</v>
      </c>
      <c r="X66" s="4">
        <f t="shared" si="5"/>
        <v>0</v>
      </c>
      <c r="Y66" s="4">
        <f t="shared" si="5"/>
        <v>0</v>
      </c>
      <c r="Z66" s="4">
        <f t="shared" si="5"/>
        <v>0</v>
      </c>
      <c r="AA66" s="4">
        <f t="shared" si="2"/>
        <v>0</v>
      </c>
      <c r="AB66" s="4">
        <f t="shared" si="3"/>
        <v>0</v>
      </c>
    </row>
    <row r="67" spans="1:28" s="10" customFormat="1" ht="15.95" customHeight="1" x14ac:dyDescent="0.2">
      <c r="A67" s="26">
        <v>47</v>
      </c>
      <c r="B67" s="99"/>
      <c r="C67" s="103"/>
      <c r="D67" s="103"/>
      <c r="E67" s="103"/>
      <c r="F67" s="103"/>
      <c r="G67" s="103"/>
      <c r="H67" s="103"/>
      <c r="I67" s="103"/>
      <c r="J67" s="104"/>
      <c r="K67" s="104"/>
      <c r="L67" s="104"/>
      <c r="M67" s="104"/>
      <c r="N67" s="104"/>
      <c r="O67" s="104"/>
      <c r="P67" s="105"/>
      <c r="R67" s="14"/>
      <c r="S67" s="13"/>
      <c r="T67" s="4">
        <f t="shared" si="0"/>
        <v>0</v>
      </c>
      <c r="U67" s="4">
        <f t="shared" si="5"/>
        <v>0</v>
      </c>
      <c r="V67" s="4">
        <f t="shared" si="5"/>
        <v>0</v>
      </c>
      <c r="W67" s="4">
        <f t="shared" si="5"/>
        <v>0</v>
      </c>
      <c r="X67" s="4">
        <f t="shared" si="5"/>
        <v>0</v>
      </c>
      <c r="Y67" s="4">
        <f t="shared" si="5"/>
        <v>0</v>
      </c>
      <c r="Z67" s="4">
        <f t="shared" si="5"/>
        <v>0</v>
      </c>
      <c r="AA67" s="4">
        <f t="shared" si="2"/>
        <v>0</v>
      </c>
      <c r="AB67" s="4">
        <f t="shared" si="3"/>
        <v>0</v>
      </c>
    </row>
    <row r="68" spans="1:28" s="10" customFormat="1" ht="15.95" customHeight="1" x14ac:dyDescent="0.2">
      <c r="A68" s="26">
        <v>48</v>
      </c>
      <c r="B68" s="99"/>
      <c r="C68" s="103"/>
      <c r="D68" s="103"/>
      <c r="E68" s="103"/>
      <c r="F68" s="103"/>
      <c r="G68" s="103"/>
      <c r="H68" s="103"/>
      <c r="I68" s="103"/>
      <c r="J68" s="104"/>
      <c r="K68" s="104"/>
      <c r="L68" s="104"/>
      <c r="M68" s="104"/>
      <c r="N68" s="104"/>
      <c r="O68" s="104"/>
      <c r="P68" s="105"/>
      <c r="R68" s="14"/>
      <c r="S68" s="13"/>
      <c r="T68" s="4">
        <f t="shared" si="0"/>
        <v>0</v>
      </c>
      <c r="U68" s="4">
        <f t="shared" si="5"/>
        <v>0</v>
      </c>
      <c r="V68" s="4">
        <f t="shared" si="5"/>
        <v>0</v>
      </c>
      <c r="W68" s="4">
        <f t="shared" si="5"/>
        <v>0</v>
      </c>
      <c r="X68" s="4">
        <f t="shared" si="5"/>
        <v>0</v>
      </c>
      <c r="Y68" s="4">
        <f t="shared" si="5"/>
        <v>0</v>
      </c>
      <c r="Z68" s="4">
        <f t="shared" si="5"/>
        <v>0</v>
      </c>
      <c r="AA68" s="4">
        <f t="shared" si="2"/>
        <v>0</v>
      </c>
      <c r="AB68" s="4">
        <f t="shared" si="3"/>
        <v>0</v>
      </c>
    </row>
    <row r="69" spans="1:28" s="10" customFormat="1" ht="15.95" customHeight="1" x14ac:dyDescent="0.2">
      <c r="A69" s="26">
        <v>49</v>
      </c>
      <c r="B69" s="99"/>
      <c r="C69" s="103"/>
      <c r="D69" s="103"/>
      <c r="E69" s="103"/>
      <c r="F69" s="103"/>
      <c r="G69" s="103"/>
      <c r="H69" s="103"/>
      <c r="I69" s="103"/>
      <c r="J69" s="104"/>
      <c r="K69" s="104"/>
      <c r="L69" s="104"/>
      <c r="M69" s="104"/>
      <c r="N69" s="104"/>
      <c r="O69" s="104"/>
      <c r="P69" s="105"/>
      <c r="R69" s="14"/>
      <c r="S69" s="13"/>
      <c r="T69" s="4">
        <f t="shared" si="0"/>
        <v>0</v>
      </c>
      <c r="U69" s="4">
        <f t="shared" ref="U69:Z84" si="6">((((IF($G69=U$20,$G69*$C69,"0"))+(IF($H69=U$20,$H69*$C69,"0"))+(IF($I69=U$20,$I69*$D69,"0"))+(IF($J69=U$20,$J69*$D69,"0")))*$E69)/1000)/U$20</f>
        <v>0</v>
      </c>
      <c r="V69" s="4">
        <f t="shared" si="6"/>
        <v>0</v>
      </c>
      <c r="W69" s="4">
        <f t="shared" si="6"/>
        <v>0</v>
      </c>
      <c r="X69" s="4">
        <f t="shared" si="6"/>
        <v>0</v>
      </c>
      <c r="Y69" s="4">
        <f t="shared" si="6"/>
        <v>0</v>
      </c>
      <c r="Z69" s="4">
        <f t="shared" si="6"/>
        <v>0</v>
      </c>
      <c r="AA69" s="4">
        <f t="shared" si="2"/>
        <v>0</v>
      </c>
      <c r="AB69" s="4">
        <f t="shared" si="3"/>
        <v>0</v>
      </c>
    </row>
    <row r="70" spans="1:28" s="10" customFormat="1" ht="15.95" customHeight="1" x14ac:dyDescent="0.2">
      <c r="A70" s="26">
        <v>50</v>
      </c>
      <c r="B70" s="99"/>
      <c r="C70" s="103"/>
      <c r="D70" s="103"/>
      <c r="E70" s="103"/>
      <c r="F70" s="103"/>
      <c r="G70" s="103"/>
      <c r="H70" s="103"/>
      <c r="I70" s="103"/>
      <c r="J70" s="104"/>
      <c r="K70" s="104"/>
      <c r="L70" s="104"/>
      <c r="M70" s="104"/>
      <c r="N70" s="104"/>
      <c r="O70" s="104"/>
      <c r="P70" s="105"/>
      <c r="R70" s="14"/>
      <c r="S70" s="13"/>
      <c r="T70" s="4">
        <f t="shared" si="0"/>
        <v>0</v>
      </c>
      <c r="U70" s="4">
        <f t="shared" si="6"/>
        <v>0</v>
      </c>
      <c r="V70" s="4">
        <f t="shared" si="6"/>
        <v>0</v>
      </c>
      <c r="W70" s="4">
        <f t="shared" si="6"/>
        <v>0</v>
      </c>
      <c r="X70" s="4">
        <f t="shared" si="6"/>
        <v>0</v>
      </c>
      <c r="Y70" s="4">
        <f t="shared" si="6"/>
        <v>0</v>
      </c>
      <c r="Z70" s="4">
        <f t="shared" si="6"/>
        <v>0</v>
      </c>
      <c r="AA70" s="4">
        <f t="shared" si="2"/>
        <v>0</v>
      </c>
      <c r="AB70" s="4">
        <f t="shared" si="3"/>
        <v>0</v>
      </c>
    </row>
    <row r="71" spans="1:28" s="10" customFormat="1" ht="15.95" customHeight="1" x14ac:dyDescent="0.2">
      <c r="A71" s="26">
        <v>51</v>
      </c>
      <c r="B71" s="99"/>
      <c r="C71" s="103"/>
      <c r="D71" s="103"/>
      <c r="E71" s="103"/>
      <c r="F71" s="103"/>
      <c r="G71" s="103"/>
      <c r="H71" s="103"/>
      <c r="I71" s="103"/>
      <c r="J71" s="104"/>
      <c r="K71" s="104"/>
      <c r="L71" s="104"/>
      <c r="M71" s="104"/>
      <c r="N71" s="104"/>
      <c r="O71" s="104"/>
      <c r="P71" s="105"/>
      <c r="R71" s="14"/>
      <c r="S71" s="13"/>
      <c r="T71" s="4">
        <f t="shared" si="0"/>
        <v>0</v>
      </c>
      <c r="U71" s="4">
        <f t="shared" si="6"/>
        <v>0</v>
      </c>
      <c r="V71" s="4">
        <f t="shared" si="6"/>
        <v>0</v>
      </c>
      <c r="W71" s="4">
        <f t="shared" si="6"/>
        <v>0</v>
      </c>
      <c r="X71" s="4">
        <f t="shared" si="6"/>
        <v>0</v>
      </c>
      <c r="Y71" s="4">
        <f t="shared" si="6"/>
        <v>0</v>
      </c>
      <c r="Z71" s="4">
        <f t="shared" si="6"/>
        <v>0</v>
      </c>
      <c r="AA71" s="4">
        <f t="shared" si="2"/>
        <v>0</v>
      </c>
      <c r="AB71" s="4">
        <f t="shared" si="3"/>
        <v>0</v>
      </c>
    </row>
    <row r="72" spans="1:28" s="10" customFormat="1" ht="15.95" customHeight="1" x14ac:dyDescent="0.2">
      <c r="A72" s="26">
        <v>52</v>
      </c>
      <c r="B72" s="99"/>
      <c r="C72" s="103"/>
      <c r="D72" s="103"/>
      <c r="E72" s="103"/>
      <c r="F72" s="103"/>
      <c r="G72" s="103"/>
      <c r="H72" s="103"/>
      <c r="I72" s="103"/>
      <c r="J72" s="104"/>
      <c r="K72" s="104"/>
      <c r="L72" s="104"/>
      <c r="M72" s="104"/>
      <c r="N72" s="104"/>
      <c r="O72" s="104"/>
      <c r="P72" s="105"/>
      <c r="R72" s="14"/>
      <c r="S72" s="13"/>
      <c r="T72" s="4">
        <f t="shared" si="0"/>
        <v>0</v>
      </c>
      <c r="U72" s="4">
        <f t="shared" si="6"/>
        <v>0</v>
      </c>
      <c r="V72" s="4">
        <f t="shared" si="6"/>
        <v>0</v>
      </c>
      <c r="W72" s="4">
        <f t="shared" si="6"/>
        <v>0</v>
      </c>
      <c r="X72" s="4">
        <f t="shared" si="6"/>
        <v>0</v>
      </c>
      <c r="Y72" s="4">
        <f t="shared" si="6"/>
        <v>0</v>
      </c>
      <c r="Z72" s="4">
        <f t="shared" si="6"/>
        <v>0</v>
      </c>
      <c r="AA72" s="4">
        <f t="shared" si="2"/>
        <v>0</v>
      </c>
      <c r="AB72" s="4">
        <f t="shared" si="3"/>
        <v>0</v>
      </c>
    </row>
    <row r="73" spans="1:28" s="10" customFormat="1" ht="15.95" customHeight="1" x14ac:dyDescent="0.2">
      <c r="A73" s="26">
        <v>53</v>
      </c>
      <c r="B73" s="99"/>
      <c r="C73" s="103"/>
      <c r="D73" s="103"/>
      <c r="E73" s="103"/>
      <c r="F73" s="103"/>
      <c r="G73" s="103"/>
      <c r="H73" s="103"/>
      <c r="I73" s="103"/>
      <c r="J73" s="104"/>
      <c r="K73" s="104"/>
      <c r="L73" s="104"/>
      <c r="M73" s="104"/>
      <c r="N73" s="104"/>
      <c r="O73" s="104"/>
      <c r="P73" s="105"/>
      <c r="R73" s="14"/>
      <c r="S73" s="13"/>
      <c r="T73" s="4">
        <f t="shared" si="0"/>
        <v>0</v>
      </c>
      <c r="U73" s="4">
        <f t="shared" si="6"/>
        <v>0</v>
      </c>
      <c r="V73" s="4">
        <f t="shared" si="6"/>
        <v>0</v>
      </c>
      <c r="W73" s="4">
        <f t="shared" si="6"/>
        <v>0</v>
      </c>
      <c r="X73" s="4">
        <f t="shared" si="6"/>
        <v>0</v>
      </c>
      <c r="Y73" s="4">
        <f t="shared" si="6"/>
        <v>0</v>
      </c>
      <c r="Z73" s="4">
        <f t="shared" si="6"/>
        <v>0</v>
      </c>
      <c r="AA73" s="4">
        <f t="shared" si="2"/>
        <v>0</v>
      </c>
      <c r="AB73" s="4">
        <f t="shared" si="3"/>
        <v>0</v>
      </c>
    </row>
    <row r="74" spans="1:28" s="10" customFormat="1" ht="15.95" customHeight="1" x14ac:dyDescent="0.2">
      <c r="A74" s="26">
        <v>54</v>
      </c>
      <c r="B74" s="99"/>
      <c r="C74" s="103"/>
      <c r="D74" s="103"/>
      <c r="E74" s="103"/>
      <c r="F74" s="103"/>
      <c r="G74" s="103"/>
      <c r="H74" s="103"/>
      <c r="I74" s="103"/>
      <c r="J74" s="104"/>
      <c r="K74" s="104"/>
      <c r="L74" s="104"/>
      <c r="M74" s="104"/>
      <c r="N74" s="104"/>
      <c r="O74" s="104"/>
      <c r="P74" s="105"/>
      <c r="R74" s="14"/>
      <c r="S74" s="13"/>
      <c r="T74" s="4">
        <f t="shared" si="0"/>
        <v>0</v>
      </c>
      <c r="U74" s="4">
        <f t="shared" si="6"/>
        <v>0</v>
      </c>
      <c r="V74" s="4">
        <f t="shared" si="6"/>
        <v>0</v>
      </c>
      <c r="W74" s="4">
        <f t="shared" si="6"/>
        <v>0</v>
      </c>
      <c r="X74" s="4">
        <f t="shared" si="6"/>
        <v>0</v>
      </c>
      <c r="Y74" s="4">
        <f t="shared" si="6"/>
        <v>0</v>
      </c>
      <c r="Z74" s="4">
        <f t="shared" si="6"/>
        <v>0</v>
      </c>
      <c r="AA74" s="4">
        <f t="shared" si="2"/>
        <v>0</v>
      </c>
      <c r="AB74" s="4">
        <f t="shared" si="3"/>
        <v>0</v>
      </c>
    </row>
    <row r="75" spans="1:28" s="10" customFormat="1" ht="15.95" customHeight="1" x14ac:dyDescent="0.2">
      <c r="A75" s="26">
        <v>55</v>
      </c>
      <c r="B75" s="99"/>
      <c r="C75" s="103"/>
      <c r="D75" s="103"/>
      <c r="E75" s="103"/>
      <c r="F75" s="103"/>
      <c r="G75" s="103"/>
      <c r="H75" s="103"/>
      <c r="I75" s="103"/>
      <c r="J75" s="104"/>
      <c r="K75" s="104"/>
      <c r="L75" s="104"/>
      <c r="M75" s="104"/>
      <c r="N75" s="104"/>
      <c r="O75" s="104"/>
      <c r="P75" s="105"/>
      <c r="R75" s="14"/>
      <c r="S75" s="13"/>
      <c r="T75" s="4">
        <f t="shared" si="0"/>
        <v>0</v>
      </c>
      <c r="U75" s="4">
        <f t="shared" si="6"/>
        <v>0</v>
      </c>
      <c r="V75" s="4">
        <f t="shared" si="6"/>
        <v>0</v>
      </c>
      <c r="W75" s="4">
        <f t="shared" si="6"/>
        <v>0</v>
      </c>
      <c r="X75" s="4">
        <f t="shared" si="6"/>
        <v>0</v>
      </c>
      <c r="Y75" s="4">
        <f t="shared" si="6"/>
        <v>0</v>
      </c>
      <c r="Z75" s="4">
        <f t="shared" si="6"/>
        <v>0</v>
      </c>
      <c r="AA75" s="4">
        <f t="shared" si="2"/>
        <v>0</v>
      </c>
      <c r="AB75" s="4">
        <f t="shared" si="3"/>
        <v>0</v>
      </c>
    </row>
    <row r="76" spans="1:28" s="10" customFormat="1" ht="15.95" customHeight="1" x14ac:dyDescent="0.2">
      <c r="A76" s="26">
        <v>56</v>
      </c>
      <c r="B76" s="99"/>
      <c r="C76" s="103"/>
      <c r="D76" s="103"/>
      <c r="E76" s="103"/>
      <c r="F76" s="103"/>
      <c r="G76" s="103"/>
      <c r="H76" s="103"/>
      <c r="I76" s="103"/>
      <c r="J76" s="104"/>
      <c r="K76" s="104"/>
      <c r="L76" s="104"/>
      <c r="M76" s="104"/>
      <c r="N76" s="104"/>
      <c r="O76" s="104"/>
      <c r="P76" s="105"/>
      <c r="R76" s="14"/>
      <c r="S76" s="13"/>
      <c r="T76" s="4">
        <f t="shared" si="0"/>
        <v>0</v>
      </c>
      <c r="U76" s="4">
        <f t="shared" si="6"/>
        <v>0</v>
      </c>
      <c r="V76" s="4">
        <f t="shared" si="6"/>
        <v>0</v>
      </c>
      <c r="W76" s="4">
        <f t="shared" si="6"/>
        <v>0</v>
      </c>
      <c r="X76" s="4">
        <f t="shared" si="6"/>
        <v>0</v>
      </c>
      <c r="Y76" s="4">
        <f t="shared" si="6"/>
        <v>0</v>
      </c>
      <c r="Z76" s="4">
        <f t="shared" si="6"/>
        <v>0</v>
      </c>
      <c r="AA76" s="4">
        <f t="shared" si="2"/>
        <v>0</v>
      </c>
      <c r="AB76" s="4">
        <f t="shared" si="3"/>
        <v>0</v>
      </c>
    </row>
    <row r="77" spans="1:28" s="10" customFormat="1" ht="15.95" customHeight="1" x14ac:dyDescent="0.2">
      <c r="A77" s="26">
        <v>57</v>
      </c>
      <c r="B77" s="99"/>
      <c r="C77" s="103"/>
      <c r="D77" s="103"/>
      <c r="E77" s="103"/>
      <c r="F77" s="103"/>
      <c r="G77" s="103"/>
      <c r="H77" s="103"/>
      <c r="I77" s="103"/>
      <c r="J77" s="104"/>
      <c r="K77" s="104"/>
      <c r="L77" s="104"/>
      <c r="M77" s="104"/>
      <c r="N77" s="104"/>
      <c r="O77" s="104"/>
      <c r="P77" s="105"/>
      <c r="R77" s="14"/>
      <c r="S77" s="13"/>
      <c r="T77" s="4">
        <f t="shared" si="0"/>
        <v>0</v>
      </c>
      <c r="U77" s="4">
        <f t="shared" si="6"/>
        <v>0</v>
      </c>
      <c r="V77" s="4">
        <f t="shared" si="6"/>
        <v>0</v>
      </c>
      <c r="W77" s="4">
        <f t="shared" si="6"/>
        <v>0</v>
      </c>
      <c r="X77" s="4">
        <f t="shared" si="6"/>
        <v>0</v>
      </c>
      <c r="Y77" s="4">
        <f t="shared" si="6"/>
        <v>0</v>
      </c>
      <c r="Z77" s="4">
        <f t="shared" si="6"/>
        <v>0</v>
      </c>
      <c r="AA77" s="4">
        <f t="shared" si="2"/>
        <v>0</v>
      </c>
      <c r="AB77" s="4">
        <f t="shared" si="3"/>
        <v>0</v>
      </c>
    </row>
    <row r="78" spans="1:28" s="10" customFormat="1" ht="15.95" customHeight="1" x14ac:dyDescent="0.2">
      <c r="A78" s="26">
        <v>58</v>
      </c>
      <c r="B78" s="99"/>
      <c r="C78" s="103"/>
      <c r="D78" s="103"/>
      <c r="E78" s="103"/>
      <c r="F78" s="103"/>
      <c r="G78" s="103"/>
      <c r="H78" s="103"/>
      <c r="I78" s="103"/>
      <c r="J78" s="104"/>
      <c r="K78" s="104"/>
      <c r="L78" s="104"/>
      <c r="M78" s="104"/>
      <c r="N78" s="104"/>
      <c r="O78" s="104"/>
      <c r="P78" s="105"/>
      <c r="R78" s="14"/>
      <c r="S78" s="13"/>
      <c r="T78" s="4">
        <f t="shared" si="0"/>
        <v>0</v>
      </c>
      <c r="U78" s="4">
        <f t="shared" si="6"/>
        <v>0</v>
      </c>
      <c r="V78" s="4">
        <f t="shared" si="6"/>
        <v>0</v>
      </c>
      <c r="W78" s="4">
        <f t="shared" si="6"/>
        <v>0</v>
      </c>
      <c r="X78" s="4">
        <f t="shared" si="6"/>
        <v>0</v>
      </c>
      <c r="Y78" s="4">
        <f t="shared" si="6"/>
        <v>0</v>
      </c>
      <c r="Z78" s="4">
        <f t="shared" si="6"/>
        <v>0</v>
      </c>
      <c r="AA78" s="4">
        <f t="shared" si="2"/>
        <v>0</v>
      </c>
      <c r="AB78" s="4">
        <f t="shared" si="3"/>
        <v>0</v>
      </c>
    </row>
    <row r="79" spans="1:28" s="10" customFormat="1" ht="15.95" customHeight="1" x14ac:dyDescent="0.2">
      <c r="A79" s="26">
        <v>59</v>
      </c>
      <c r="B79" s="99"/>
      <c r="C79" s="103"/>
      <c r="D79" s="103"/>
      <c r="E79" s="103"/>
      <c r="F79" s="103"/>
      <c r="G79" s="103"/>
      <c r="H79" s="103"/>
      <c r="I79" s="103"/>
      <c r="J79" s="104"/>
      <c r="K79" s="104"/>
      <c r="L79" s="104"/>
      <c r="M79" s="104"/>
      <c r="N79" s="104"/>
      <c r="O79" s="104"/>
      <c r="P79" s="105"/>
      <c r="R79" s="14"/>
      <c r="S79" s="13"/>
      <c r="T79" s="4">
        <f t="shared" si="0"/>
        <v>0</v>
      </c>
      <c r="U79" s="4">
        <f t="shared" si="6"/>
        <v>0</v>
      </c>
      <c r="V79" s="4">
        <f t="shared" si="6"/>
        <v>0</v>
      </c>
      <c r="W79" s="4">
        <f t="shared" si="6"/>
        <v>0</v>
      </c>
      <c r="X79" s="4">
        <f t="shared" si="6"/>
        <v>0</v>
      </c>
      <c r="Y79" s="4">
        <f t="shared" si="6"/>
        <v>0</v>
      </c>
      <c r="Z79" s="4">
        <f t="shared" si="6"/>
        <v>0</v>
      </c>
      <c r="AA79" s="4">
        <f t="shared" si="2"/>
        <v>0</v>
      </c>
      <c r="AB79" s="4">
        <f t="shared" si="3"/>
        <v>0</v>
      </c>
    </row>
    <row r="80" spans="1:28" s="10" customFormat="1" ht="15.95" customHeight="1" x14ac:dyDescent="0.2">
      <c r="A80" s="26">
        <v>60</v>
      </c>
      <c r="B80" s="99"/>
      <c r="C80" s="103"/>
      <c r="D80" s="103"/>
      <c r="E80" s="103"/>
      <c r="F80" s="103"/>
      <c r="G80" s="103"/>
      <c r="H80" s="103"/>
      <c r="I80" s="103"/>
      <c r="J80" s="104"/>
      <c r="K80" s="104"/>
      <c r="L80" s="104"/>
      <c r="M80" s="104"/>
      <c r="N80" s="104"/>
      <c r="O80" s="104"/>
      <c r="P80" s="105"/>
      <c r="R80" s="14"/>
      <c r="S80" s="13"/>
      <c r="T80" s="4">
        <f t="shared" si="0"/>
        <v>0</v>
      </c>
      <c r="U80" s="4">
        <f t="shared" si="6"/>
        <v>0</v>
      </c>
      <c r="V80" s="4">
        <f t="shared" si="6"/>
        <v>0</v>
      </c>
      <c r="W80" s="4">
        <f t="shared" si="6"/>
        <v>0</v>
      </c>
      <c r="X80" s="4">
        <f t="shared" si="6"/>
        <v>0</v>
      </c>
      <c r="Y80" s="4">
        <f t="shared" si="6"/>
        <v>0</v>
      </c>
      <c r="Z80" s="4">
        <f t="shared" si="6"/>
        <v>0</v>
      </c>
      <c r="AA80" s="4">
        <f t="shared" si="2"/>
        <v>0</v>
      </c>
      <c r="AB80" s="4">
        <f t="shared" si="3"/>
        <v>0</v>
      </c>
    </row>
    <row r="81" spans="1:28" s="10" customFormat="1" ht="15.95" customHeight="1" x14ac:dyDescent="0.2">
      <c r="A81" s="26">
        <v>61</v>
      </c>
      <c r="B81" s="99"/>
      <c r="C81" s="103"/>
      <c r="D81" s="103"/>
      <c r="E81" s="103"/>
      <c r="F81" s="103"/>
      <c r="G81" s="103"/>
      <c r="H81" s="103"/>
      <c r="I81" s="103"/>
      <c r="J81" s="104"/>
      <c r="K81" s="104"/>
      <c r="L81" s="104"/>
      <c r="M81" s="104"/>
      <c r="N81" s="104"/>
      <c r="O81" s="104"/>
      <c r="P81" s="105"/>
      <c r="R81" s="14"/>
      <c r="S81" s="13"/>
      <c r="T81" s="4">
        <f t="shared" si="0"/>
        <v>0</v>
      </c>
      <c r="U81" s="4">
        <f t="shared" si="6"/>
        <v>0</v>
      </c>
      <c r="V81" s="4">
        <f t="shared" si="6"/>
        <v>0</v>
      </c>
      <c r="W81" s="4">
        <f t="shared" si="6"/>
        <v>0</v>
      </c>
      <c r="X81" s="4">
        <f t="shared" si="6"/>
        <v>0</v>
      </c>
      <c r="Y81" s="4">
        <f t="shared" si="6"/>
        <v>0</v>
      </c>
      <c r="Z81" s="4">
        <f t="shared" si="6"/>
        <v>0</v>
      </c>
      <c r="AA81" s="4">
        <f t="shared" si="2"/>
        <v>0</v>
      </c>
      <c r="AB81" s="4">
        <f t="shared" si="3"/>
        <v>0</v>
      </c>
    </row>
    <row r="82" spans="1:28" s="10" customFormat="1" ht="15.95" customHeight="1" x14ac:dyDescent="0.2">
      <c r="A82" s="26">
        <v>62</v>
      </c>
      <c r="B82" s="99"/>
      <c r="C82" s="103"/>
      <c r="D82" s="103"/>
      <c r="E82" s="103"/>
      <c r="F82" s="103"/>
      <c r="G82" s="103"/>
      <c r="H82" s="103"/>
      <c r="I82" s="103"/>
      <c r="J82" s="104"/>
      <c r="K82" s="104"/>
      <c r="L82" s="104"/>
      <c r="M82" s="104"/>
      <c r="N82" s="104"/>
      <c r="O82" s="104"/>
      <c r="P82" s="105"/>
      <c r="R82" s="14"/>
      <c r="S82" s="13"/>
      <c r="T82" s="4">
        <f t="shared" si="0"/>
        <v>0</v>
      </c>
      <c r="U82" s="4">
        <f t="shared" si="6"/>
        <v>0</v>
      </c>
      <c r="V82" s="4">
        <f t="shared" si="6"/>
        <v>0</v>
      </c>
      <c r="W82" s="4">
        <f t="shared" si="6"/>
        <v>0</v>
      </c>
      <c r="X82" s="4">
        <f t="shared" si="6"/>
        <v>0</v>
      </c>
      <c r="Y82" s="4">
        <f t="shared" si="6"/>
        <v>0</v>
      </c>
      <c r="Z82" s="4">
        <f t="shared" si="6"/>
        <v>0</v>
      </c>
      <c r="AA82" s="4">
        <f t="shared" si="2"/>
        <v>0</v>
      </c>
      <c r="AB82" s="4">
        <f t="shared" si="3"/>
        <v>0</v>
      </c>
    </row>
    <row r="83" spans="1:28" s="10" customFormat="1" ht="15.95" customHeight="1" x14ac:dyDescent="0.2">
      <c r="A83" s="26">
        <v>63</v>
      </c>
      <c r="B83" s="99"/>
      <c r="C83" s="103"/>
      <c r="D83" s="103"/>
      <c r="E83" s="103"/>
      <c r="F83" s="103"/>
      <c r="G83" s="103"/>
      <c r="H83" s="103"/>
      <c r="I83" s="103"/>
      <c r="J83" s="104"/>
      <c r="K83" s="104"/>
      <c r="L83" s="104"/>
      <c r="M83" s="104"/>
      <c r="N83" s="104"/>
      <c r="O83" s="104"/>
      <c r="P83" s="105"/>
      <c r="R83" s="14"/>
      <c r="S83" s="13"/>
      <c r="T83" s="4">
        <f t="shared" si="0"/>
        <v>0</v>
      </c>
      <c r="U83" s="4">
        <f t="shared" si="6"/>
        <v>0</v>
      </c>
      <c r="V83" s="4">
        <f t="shared" si="6"/>
        <v>0</v>
      </c>
      <c r="W83" s="4">
        <f t="shared" si="6"/>
        <v>0</v>
      </c>
      <c r="X83" s="4">
        <f t="shared" si="6"/>
        <v>0</v>
      </c>
      <c r="Y83" s="4">
        <f t="shared" si="6"/>
        <v>0</v>
      </c>
      <c r="Z83" s="4">
        <f t="shared" si="6"/>
        <v>0</v>
      </c>
      <c r="AA83" s="4">
        <f t="shared" si="2"/>
        <v>0</v>
      </c>
      <c r="AB83" s="4">
        <f t="shared" si="3"/>
        <v>0</v>
      </c>
    </row>
    <row r="84" spans="1:28" s="10" customFormat="1" ht="15.95" customHeight="1" x14ac:dyDescent="0.2">
      <c r="A84" s="26">
        <v>64</v>
      </c>
      <c r="B84" s="99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4"/>
      <c r="N84" s="104"/>
      <c r="O84" s="104"/>
      <c r="P84" s="105"/>
      <c r="R84" s="14"/>
      <c r="S84" s="13"/>
      <c r="T84" s="4">
        <f t="shared" si="0"/>
        <v>0</v>
      </c>
      <c r="U84" s="4">
        <f t="shared" si="6"/>
        <v>0</v>
      </c>
      <c r="V84" s="4">
        <f t="shared" si="6"/>
        <v>0</v>
      </c>
      <c r="W84" s="4">
        <f t="shared" si="6"/>
        <v>0</v>
      </c>
      <c r="X84" s="4">
        <f t="shared" si="6"/>
        <v>0</v>
      </c>
      <c r="Y84" s="4">
        <f t="shared" si="6"/>
        <v>0</v>
      </c>
      <c r="Z84" s="4">
        <f t="shared" si="6"/>
        <v>0</v>
      </c>
      <c r="AA84" s="4">
        <f t="shared" si="2"/>
        <v>0</v>
      </c>
      <c r="AB84" s="4">
        <f t="shared" si="3"/>
        <v>0</v>
      </c>
    </row>
    <row r="85" spans="1:28" s="10" customFormat="1" ht="15.95" customHeight="1" x14ac:dyDescent="0.2">
      <c r="A85" s="26">
        <v>65</v>
      </c>
      <c r="B85" s="99"/>
      <c r="C85" s="103"/>
      <c r="D85" s="103"/>
      <c r="E85" s="103"/>
      <c r="F85" s="103"/>
      <c r="G85" s="103"/>
      <c r="H85" s="103"/>
      <c r="I85" s="103"/>
      <c r="J85" s="104"/>
      <c r="K85" s="104"/>
      <c r="L85" s="104"/>
      <c r="M85" s="104"/>
      <c r="N85" s="104"/>
      <c r="O85" s="104"/>
      <c r="P85" s="105"/>
      <c r="R85" s="14"/>
      <c r="S85" s="13"/>
      <c r="T85" s="4">
        <f t="shared" ref="T85:T148" si="7">(C85*D85*E85)/1000000</f>
        <v>0</v>
      </c>
      <c r="U85" s="4">
        <f t="shared" ref="U85:Z100" si="8">((((IF($G85=U$20,$G85*$C85,"0"))+(IF($H85=U$20,$H85*$C85,"0"))+(IF($I85=U$20,$I85*$D85,"0"))+(IF($J85=U$20,$J85*$D85,"0")))*$E85)/1000)/U$20</f>
        <v>0</v>
      </c>
      <c r="V85" s="4">
        <f t="shared" si="8"/>
        <v>0</v>
      </c>
      <c r="W85" s="4">
        <f t="shared" si="8"/>
        <v>0</v>
      </c>
      <c r="X85" s="4">
        <f t="shared" si="8"/>
        <v>0</v>
      </c>
      <c r="Y85" s="4">
        <f t="shared" si="8"/>
        <v>0</v>
      </c>
      <c r="Z85" s="4">
        <f t="shared" si="8"/>
        <v>0</v>
      </c>
      <c r="AA85" s="4">
        <f t="shared" si="2"/>
        <v>0</v>
      </c>
      <c r="AB85" s="4">
        <f t="shared" si="3"/>
        <v>0</v>
      </c>
    </row>
    <row r="86" spans="1:28" s="10" customFormat="1" ht="15.95" customHeight="1" x14ac:dyDescent="0.2">
      <c r="A86" s="26">
        <v>66</v>
      </c>
      <c r="B86" s="99"/>
      <c r="C86" s="103"/>
      <c r="D86" s="103"/>
      <c r="E86" s="103"/>
      <c r="F86" s="103"/>
      <c r="G86" s="103"/>
      <c r="H86" s="103"/>
      <c r="I86" s="103"/>
      <c r="J86" s="104"/>
      <c r="K86" s="104"/>
      <c r="L86" s="104"/>
      <c r="M86" s="104"/>
      <c r="N86" s="104"/>
      <c r="O86" s="104"/>
      <c r="P86" s="105"/>
      <c r="R86" s="14"/>
      <c r="S86" s="13"/>
      <c r="T86" s="4">
        <f t="shared" si="7"/>
        <v>0</v>
      </c>
      <c r="U86" s="4">
        <f t="shared" si="8"/>
        <v>0</v>
      </c>
      <c r="V86" s="4">
        <f t="shared" si="8"/>
        <v>0</v>
      </c>
      <c r="W86" s="4">
        <f t="shared" si="8"/>
        <v>0</v>
      </c>
      <c r="X86" s="4">
        <f t="shared" si="8"/>
        <v>0</v>
      </c>
      <c r="Y86" s="4">
        <f t="shared" si="8"/>
        <v>0</v>
      </c>
      <c r="Z86" s="4">
        <f t="shared" si="8"/>
        <v>0</v>
      </c>
      <c r="AA86" s="4">
        <f t="shared" ref="AA86:AA149" si="9">IF(N86="",0,(C86*D86*E86)/1000000)</f>
        <v>0</v>
      </c>
      <c r="AB86" s="4">
        <f t="shared" ref="AB86:AB149" si="10">IF(O86="",0,(C86*D86*E86)/1000000)</f>
        <v>0</v>
      </c>
    </row>
    <row r="87" spans="1:28" s="10" customFormat="1" ht="15.95" customHeight="1" x14ac:dyDescent="0.2">
      <c r="A87" s="26">
        <v>67</v>
      </c>
      <c r="B87" s="99"/>
      <c r="C87" s="103"/>
      <c r="D87" s="103"/>
      <c r="E87" s="103"/>
      <c r="F87" s="103"/>
      <c r="G87" s="103"/>
      <c r="H87" s="103"/>
      <c r="I87" s="103"/>
      <c r="J87" s="104"/>
      <c r="K87" s="104"/>
      <c r="L87" s="104"/>
      <c r="M87" s="104"/>
      <c r="N87" s="104"/>
      <c r="O87" s="104"/>
      <c r="P87" s="105"/>
      <c r="R87" s="14"/>
      <c r="S87" s="13"/>
      <c r="T87" s="4">
        <f t="shared" si="7"/>
        <v>0</v>
      </c>
      <c r="U87" s="4">
        <f t="shared" si="8"/>
        <v>0</v>
      </c>
      <c r="V87" s="4">
        <f t="shared" si="8"/>
        <v>0</v>
      </c>
      <c r="W87" s="4">
        <f t="shared" si="8"/>
        <v>0</v>
      </c>
      <c r="X87" s="4">
        <f t="shared" si="8"/>
        <v>0</v>
      </c>
      <c r="Y87" s="4">
        <f t="shared" si="8"/>
        <v>0</v>
      </c>
      <c r="Z87" s="4">
        <f t="shared" si="8"/>
        <v>0</v>
      </c>
      <c r="AA87" s="4">
        <f t="shared" si="9"/>
        <v>0</v>
      </c>
      <c r="AB87" s="4">
        <f t="shared" si="10"/>
        <v>0</v>
      </c>
    </row>
    <row r="88" spans="1:28" s="10" customFormat="1" ht="15.95" customHeight="1" x14ac:dyDescent="0.2">
      <c r="A88" s="26">
        <v>68</v>
      </c>
      <c r="B88" s="99"/>
      <c r="C88" s="103"/>
      <c r="D88" s="103"/>
      <c r="E88" s="103"/>
      <c r="F88" s="103"/>
      <c r="G88" s="103"/>
      <c r="H88" s="103"/>
      <c r="I88" s="103"/>
      <c r="J88" s="104"/>
      <c r="K88" s="104"/>
      <c r="L88" s="104"/>
      <c r="M88" s="104"/>
      <c r="N88" s="104"/>
      <c r="O88" s="104"/>
      <c r="P88" s="105"/>
      <c r="R88" s="14"/>
      <c r="S88" s="13"/>
      <c r="T88" s="4">
        <f t="shared" si="7"/>
        <v>0</v>
      </c>
      <c r="U88" s="4">
        <f t="shared" si="8"/>
        <v>0</v>
      </c>
      <c r="V88" s="4">
        <f t="shared" si="8"/>
        <v>0</v>
      </c>
      <c r="W88" s="4">
        <f t="shared" si="8"/>
        <v>0</v>
      </c>
      <c r="X88" s="4">
        <f t="shared" si="8"/>
        <v>0</v>
      </c>
      <c r="Y88" s="4">
        <f t="shared" si="8"/>
        <v>0</v>
      </c>
      <c r="Z88" s="4">
        <f t="shared" si="8"/>
        <v>0</v>
      </c>
      <c r="AA88" s="4">
        <f t="shared" si="9"/>
        <v>0</v>
      </c>
      <c r="AB88" s="4">
        <f t="shared" si="10"/>
        <v>0</v>
      </c>
    </row>
    <row r="89" spans="1:28" s="10" customFormat="1" ht="15.95" customHeight="1" x14ac:dyDescent="0.2">
      <c r="A89" s="26">
        <v>69</v>
      </c>
      <c r="B89" s="99"/>
      <c r="C89" s="103"/>
      <c r="D89" s="103"/>
      <c r="E89" s="103"/>
      <c r="F89" s="103"/>
      <c r="G89" s="103"/>
      <c r="H89" s="103"/>
      <c r="I89" s="103"/>
      <c r="J89" s="104"/>
      <c r="K89" s="104"/>
      <c r="L89" s="104"/>
      <c r="M89" s="104"/>
      <c r="N89" s="104"/>
      <c r="O89" s="104"/>
      <c r="P89" s="105"/>
      <c r="R89" s="14"/>
      <c r="S89" s="13"/>
      <c r="T89" s="4">
        <f t="shared" si="7"/>
        <v>0</v>
      </c>
      <c r="U89" s="4">
        <f t="shared" si="8"/>
        <v>0</v>
      </c>
      <c r="V89" s="4">
        <f t="shared" si="8"/>
        <v>0</v>
      </c>
      <c r="W89" s="4">
        <f t="shared" si="8"/>
        <v>0</v>
      </c>
      <c r="X89" s="4">
        <f t="shared" si="8"/>
        <v>0</v>
      </c>
      <c r="Y89" s="4">
        <f t="shared" si="8"/>
        <v>0</v>
      </c>
      <c r="Z89" s="4">
        <f t="shared" si="8"/>
        <v>0</v>
      </c>
      <c r="AA89" s="4">
        <f t="shared" si="9"/>
        <v>0</v>
      </c>
      <c r="AB89" s="4">
        <f t="shared" si="10"/>
        <v>0</v>
      </c>
    </row>
    <row r="90" spans="1:28" s="10" customFormat="1" ht="15.95" customHeight="1" x14ac:dyDescent="0.2">
      <c r="A90" s="26">
        <v>70</v>
      </c>
      <c r="B90" s="99"/>
      <c r="C90" s="103"/>
      <c r="D90" s="103"/>
      <c r="E90" s="103"/>
      <c r="F90" s="103"/>
      <c r="G90" s="103"/>
      <c r="H90" s="103"/>
      <c r="I90" s="103"/>
      <c r="J90" s="104"/>
      <c r="K90" s="104"/>
      <c r="L90" s="104"/>
      <c r="M90" s="104"/>
      <c r="N90" s="104"/>
      <c r="O90" s="104"/>
      <c r="P90" s="105"/>
      <c r="R90" s="14"/>
      <c r="S90" s="13"/>
      <c r="T90" s="4">
        <f t="shared" si="7"/>
        <v>0</v>
      </c>
      <c r="U90" s="4">
        <f t="shared" si="8"/>
        <v>0</v>
      </c>
      <c r="V90" s="4">
        <f t="shared" si="8"/>
        <v>0</v>
      </c>
      <c r="W90" s="4">
        <f t="shared" si="8"/>
        <v>0</v>
      </c>
      <c r="X90" s="4">
        <f t="shared" si="8"/>
        <v>0</v>
      </c>
      <c r="Y90" s="4">
        <f t="shared" si="8"/>
        <v>0</v>
      </c>
      <c r="Z90" s="4">
        <f t="shared" si="8"/>
        <v>0</v>
      </c>
      <c r="AA90" s="4">
        <f t="shared" si="9"/>
        <v>0</v>
      </c>
      <c r="AB90" s="4">
        <f t="shared" si="10"/>
        <v>0</v>
      </c>
    </row>
    <row r="91" spans="1:28" s="10" customFormat="1" ht="15.95" customHeight="1" x14ac:dyDescent="0.2">
      <c r="A91" s="26">
        <v>71</v>
      </c>
      <c r="B91" s="99"/>
      <c r="C91" s="103"/>
      <c r="D91" s="103"/>
      <c r="E91" s="103"/>
      <c r="F91" s="103"/>
      <c r="G91" s="103"/>
      <c r="H91" s="103"/>
      <c r="I91" s="103"/>
      <c r="J91" s="104"/>
      <c r="K91" s="104"/>
      <c r="L91" s="104"/>
      <c r="M91" s="104"/>
      <c r="N91" s="104"/>
      <c r="O91" s="104"/>
      <c r="P91" s="105"/>
      <c r="R91" s="14"/>
      <c r="S91" s="13"/>
      <c r="T91" s="4">
        <f t="shared" si="7"/>
        <v>0</v>
      </c>
      <c r="U91" s="4">
        <f t="shared" si="8"/>
        <v>0</v>
      </c>
      <c r="V91" s="4">
        <f t="shared" si="8"/>
        <v>0</v>
      </c>
      <c r="W91" s="4">
        <f t="shared" si="8"/>
        <v>0</v>
      </c>
      <c r="X91" s="4">
        <f t="shared" si="8"/>
        <v>0</v>
      </c>
      <c r="Y91" s="4">
        <f t="shared" si="8"/>
        <v>0</v>
      </c>
      <c r="Z91" s="4">
        <f t="shared" si="8"/>
        <v>0</v>
      </c>
      <c r="AA91" s="4">
        <f t="shared" si="9"/>
        <v>0</v>
      </c>
      <c r="AB91" s="4">
        <f t="shared" si="10"/>
        <v>0</v>
      </c>
    </row>
    <row r="92" spans="1:28" s="10" customFormat="1" ht="15.95" customHeight="1" x14ac:dyDescent="0.2">
      <c r="A92" s="26">
        <v>72</v>
      </c>
      <c r="B92" s="99"/>
      <c r="C92" s="103"/>
      <c r="D92" s="103"/>
      <c r="E92" s="103"/>
      <c r="F92" s="103"/>
      <c r="G92" s="103"/>
      <c r="H92" s="103"/>
      <c r="I92" s="103"/>
      <c r="J92" s="104"/>
      <c r="K92" s="104"/>
      <c r="L92" s="104"/>
      <c r="M92" s="104"/>
      <c r="N92" s="104"/>
      <c r="O92" s="104"/>
      <c r="P92" s="105"/>
      <c r="R92" s="14"/>
      <c r="S92" s="13"/>
      <c r="T92" s="4">
        <f t="shared" si="7"/>
        <v>0</v>
      </c>
      <c r="U92" s="4">
        <f t="shared" si="8"/>
        <v>0</v>
      </c>
      <c r="V92" s="4">
        <f t="shared" si="8"/>
        <v>0</v>
      </c>
      <c r="W92" s="4">
        <f t="shared" si="8"/>
        <v>0</v>
      </c>
      <c r="X92" s="4">
        <f t="shared" si="8"/>
        <v>0</v>
      </c>
      <c r="Y92" s="4">
        <f t="shared" si="8"/>
        <v>0</v>
      </c>
      <c r="Z92" s="4">
        <f t="shared" si="8"/>
        <v>0</v>
      </c>
      <c r="AA92" s="4">
        <f t="shared" si="9"/>
        <v>0</v>
      </c>
      <c r="AB92" s="4">
        <f t="shared" si="10"/>
        <v>0</v>
      </c>
    </row>
    <row r="93" spans="1:28" s="10" customFormat="1" ht="15.95" customHeight="1" x14ac:dyDescent="0.2">
      <c r="A93" s="26">
        <v>73</v>
      </c>
      <c r="B93" s="99"/>
      <c r="C93" s="103"/>
      <c r="D93" s="103"/>
      <c r="E93" s="103"/>
      <c r="F93" s="103"/>
      <c r="G93" s="103"/>
      <c r="H93" s="103"/>
      <c r="I93" s="103"/>
      <c r="J93" s="104"/>
      <c r="K93" s="104"/>
      <c r="L93" s="104"/>
      <c r="M93" s="104"/>
      <c r="N93" s="104"/>
      <c r="O93" s="104"/>
      <c r="P93" s="105"/>
      <c r="R93" s="14"/>
      <c r="S93" s="13"/>
      <c r="T93" s="4">
        <f t="shared" si="7"/>
        <v>0</v>
      </c>
      <c r="U93" s="4">
        <f t="shared" si="8"/>
        <v>0</v>
      </c>
      <c r="V93" s="4">
        <f t="shared" si="8"/>
        <v>0</v>
      </c>
      <c r="W93" s="4">
        <f t="shared" si="8"/>
        <v>0</v>
      </c>
      <c r="X93" s="4">
        <f t="shared" si="8"/>
        <v>0</v>
      </c>
      <c r="Y93" s="4">
        <f t="shared" si="8"/>
        <v>0</v>
      </c>
      <c r="Z93" s="4">
        <f t="shared" si="8"/>
        <v>0</v>
      </c>
      <c r="AA93" s="4">
        <f t="shared" si="9"/>
        <v>0</v>
      </c>
      <c r="AB93" s="4">
        <f t="shared" si="10"/>
        <v>0</v>
      </c>
    </row>
    <row r="94" spans="1:28" s="10" customFormat="1" ht="15.95" customHeight="1" x14ac:dyDescent="0.2">
      <c r="A94" s="26">
        <v>74</v>
      </c>
      <c r="B94" s="99"/>
      <c r="C94" s="103"/>
      <c r="D94" s="103"/>
      <c r="E94" s="103"/>
      <c r="F94" s="103"/>
      <c r="G94" s="103"/>
      <c r="H94" s="103"/>
      <c r="I94" s="103"/>
      <c r="J94" s="104"/>
      <c r="K94" s="104"/>
      <c r="L94" s="104"/>
      <c r="M94" s="104"/>
      <c r="N94" s="104"/>
      <c r="O94" s="104"/>
      <c r="P94" s="105"/>
      <c r="R94" s="14"/>
      <c r="S94" s="13"/>
      <c r="T94" s="4">
        <f t="shared" si="7"/>
        <v>0</v>
      </c>
      <c r="U94" s="4">
        <f t="shared" si="8"/>
        <v>0</v>
      </c>
      <c r="V94" s="4">
        <f t="shared" si="8"/>
        <v>0</v>
      </c>
      <c r="W94" s="4">
        <f t="shared" si="8"/>
        <v>0</v>
      </c>
      <c r="X94" s="4">
        <f t="shared" si="8"/>
        <v>0</v>
      </c>
      <c r="Y94" s="4">
        <f t="shared" si="8"/>
        <v>0</v>
      </c>
      <c r="Z94" s="4">
        <f t="shared" si="8"/>
        <v>0</v>
      </c>
      <c r="AA94" s="4">
        <f t="shared" si="9"/>
        <v>0</v>
      </c>
      <c r="AB94" s="4">
        <f t="shared" si="10"/>
        <v>0</v>
      </c>
    </row>
    <row r="95" spans="1:28" s="10" customFormat="1" ht="15.95" customHeight="1" x14ac:dyDescent="0.2">
      <c r="A95" s="26">
        <v>75</v>
      </c>
      <c r="B95" s="99"/>
      <c r="C95" s="103"/>
      <c r="D95" s="103"/>
      <c r="E95" s="103"/>
      <c r="F95" s="103"/>
      <c r="G95" s="103"/>
      <c r="H95" s="103"/>
      <c r="I95" s="103"/>
      <c r="J95" s="104"/>
      <c r="K95" s="104"/>
      <c r="L95" s="104"/>
      <c r="M95" s="104"/>
      <c r="N95" s="104"/>
      <c r="O95" s="104"/>
      <c r="P95" s="105"/>
      <c r="R95" s="14"/>
      <c r="S95" s="13"/>
      <c r="T95" s="4">
        <f t="shared" si="7"/>
        <v>0</v>
      </c>
      <c r="U95" s="4">
        <f t="shared" si="8"/>
        <v>0</v>
      </c>
      <c r="V95" s="4">
        <f t="shared" si="8"/>
        <v>0</v>
      </c>
      <c r="W95" s="4">
        <f t="shared" si="8"/>
        <v>0</v>
      </c>
      <c r="X95" s="4">
        <f t="shared" si="8"/>
        <v>0</v>
      </c>
      <c r="Y95" s="4">
        <f t="shared" si="8"/>
        <v>0</v>
      </c>
      <c r="Z95" s="4">
        <f t="shared" si="8"/>
        <v>0</v>
      </c>
      <c r="AA95" s="4">
        <f t="shared" si="9"/>
        <v>0</v>
      </c>
      <c r="AB95" s="4">
        <f t="shared" si="10"/>
        <v>0</v>
      </c>
    </row>
    <row r="96" spans="1:28" s="10" customFormat="1" ht="15.95" customHeight="1" x14ac:dyDescent="0.2">
      <c r="A96" s="26">
        <v>76</v>
      </c>
      <c r="B96" s="99"/>
      <c r="C96" s="103"/>
      <c r="D96" s="103"/>
      <c r="E96" s="103"/>
      <c r="F96" s="103"/>
      <c r="G96" s="103"/>
      <c r="H96" s="103"/>
      <c r="I96" s="103"/>
      <c r="J96" s="104"/>
      <c r="K96" s="104"/>
      <c r="L96" s="104"/>
      <c r="M96" s="104"/>
      <c r="N96" s="104"/>
      <c r="O96" s="104"/>
      <c r="P96" s="105"/>
      <c r="R96" s="14"/>
      <c r="S96" s="13"/>
      <c r="T96" s="4">
        <f t="shared" si="7"/>
        <v>0</v>
      </c>
      <c r="U96" s="4">
        <f t="shared" si="8"/>
        <v>0</v>
      </c>
      <c r="V96" s="4">
        <f t="shared" si="8"/>
        <v>0</v>
      </c>
      <c r="W96" s="4">
        <f t="shared" si="8"/>
        <v>0</v>
      </c>
      <c r="X96" s="4">
        <f t="shared" si="8"/>
        <v>0</v>
      </c>
      <c r="Y96" s="4">
        <f t="shared" si="8"/>
        <v>0</v>
      </c>
      <c r="Z96" s="4">
        <f t="shared" si="8"/>
        <v>0</v>
      </c>
      <c r="AA96" s="4">
        <f t="shared" si="9"/>
        <v>0</v>
      </c>
      <c r="AB96" s="4">
        <f t="shared" si="10"/>
        <v>0</v>
      </c>
    </row>
    <row r="97" spans="1:28" s="10" customFormat="1" ht="15.95" customHeight="1" x14ac:dyDescent="0.2">
      <c r="A97" s="26">
        <v>77</v>
      </c>
      <c r="B97" s="99"/>
      <c r="C97" s="103"/>
      <c r="D97" s="103"/>
      <c r="E97" s="103"/>
      <c r="F97" s="103"/>
      <c r="G97" s="103"/>
      <c r="H97" s="103"/>
      <c r="I97" s="103"/>
      <c r="J97" s="104"/>
      <c r="K97" s="104"/>
      <c r="L97" s="104"/>
      <c r="M97" s="104"/>
      <c r="N97" s="104"/>
      <c r="O97" s="104"/>
      <c r="P97" s="105"/>
      <c r="R97" s="14"/>
      <c r="S97" s="13"/>
      <c r="T97" s="4">
        <f t="shared" si="7"/>
        <v>0</v>
      </c>
      <c r="U97" s="4">
        <f t="shared" si="8"/>
        <v>0</v>
      </c>
      <c r="V97" s="4">
        <f t="shared" si="8"/>
        <v>0</v>
      </c>
      <c r="W97" s="4">
        <f t="shared" si="8"/>
        <v>0</v>
      </c>
      <c r="X97" s="4">
        <f t="shared" si="8"/>
        <v>0</v>
      </c>
      <c r="Y97" s="4">
        <f t="shared" si="8"/>
        <v>0</v>
      </c>
      <c r="Z97" s="4">
        <f t="shared" si="8"/>
        <v>0</v>
      </c>
      <c r="AA97" s="4">
        <f t="shared" si="9"/>
        <v>0</v>
      </c>
      <c r="AB97" s="4">
        <f t="shared" si="10"/>
        <v>0</v>
      </c>
    </row>
    <row r="98" spans="1:28" s="10" customFormat="1" ht="15.95" customHeight="1" x14ac:dyDescent="0.2">
      <c r="A98" s="26">
        <v>78</v>
      </c>
      <c r="B98" s="99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4"/>
      <c r="N98" s="104"/>
      <c r="O98" s="104"/>
      <c r="P98" s="105"/>
      <c r="R98" s="14"/>
      <c r="S98" s="13"/>
      <c r="T98" s="4">
        <f t="shared" si="7"/>
        <v>0</v>
      </c>
      <c r="U98" s="4">
        <f t="shared" si="8"/>
        <v>0</v>
      </c>
      <c r="V98" s="4">
        <f t="shared" si="8"/>
        <v>0</v>
      </c>
      <c r="W98" s="4">
        <f t="shared" si="8"/>
        <v>0</v>
      </c>
      <c r="X98" s="4">
        <f t="shared" si="8"/>
        <v>0</v>
      </c>
      <c r="Y98" s="4">
        <f t="shared" si="8"/>
        <v>0</v>
      </c>
      <c r="Z98" s="4">
        <f t="shared" si="8"/>
        <v>0</v>
      </c>
      <c r="AA98" s="4">
        <f t="shared" si="9"/>
        <v>0</v>
      </c>
      <c r="AB98" s="4">
        <f t="shared" si="10"/>
        <v>0</v>
      </c>
    </row>
    <row r="99" spans="1:28" s="10" customFormat="1" ht="15.95" customHeight="1" x14ac:dyDescent="0.2">
      <c r="A99" s="26">
        <v>79</v>
      </c>
      <c r="B99" s="99"/>
      <c r="C99" s="103"/>
      <c r="D99" s="103"/>
      <c r="E99" s="103"/>
      <c r="F99" s="103"/>
      <c r="G99" s="103"/>
      <c r="H99" s="103"/>
      <c r="I99" s="103"/>
      <c r="J99" s="104"/>
      <c r="K99" s="104"/>
      <c r="L99" s="104"/>
      <c r="M99" s="104"/>
      <c r="N99" s="104"/>
      <c r="O99" s="104"/>
      <c r="P99" s="105"/>
      <c r="R99" s="14"/>
      <c r="S99" s="13"/>
      <c r="T99" s="4">
        <f t="shared" si="7"/>
        <v>0</v>
      </c>
      <c r="U99" s="4">
        <f t="shared" si="8"/>
        <v>0</v>
      </c>
      <c r="V99" s="4">
        <f t="shared" si="8"/>
        <v>0</v>
      </c>
      <c r="W99" s="4">
        <f t="shared" si="8"/>
        <v>0</v>
      </c>
      <c r="X99" s="4">
        <f t="shared" si="8"/>
        <v>0</v>
      </c>
      <c r="Y99" s="4">
        <f t="shared" si="8"/>
        <v>0</v>
      </c>
      <c r="Z99" s="4">
        <f t="shared" si="8"/>
        <v>0</v>
      </c>
      <c r="AA99" s="4">
        <f t="shared" si="9"/>
        <v>0</v>
      </c>
      <c r="AB99" s="4">
        <f t="shared" si="10"/>
        <v>0</v>
      </c>
    </row>
    <row r="100" spans="1:28" s="10" customFormat="1" ht="15.95" customHeight="1" x14ac:dyDescent="0.2">
      <c r="A100" s="26">
        <v>80</v>
      </c>
      <c r="B100" s="99"/>
      <c r="C100" s="103"/>
      <c r="D100" s="103"/>
      <c r="E100" s="103"/>
      <c r="F100" s="103"/>
      <c r="G100" s="103"/>
      <c r="H100" s="103"/>
      <c r="I100" s="103"/>
      <c r="J100" s="104"/>
      <c r="K100" s="104"/>
      <c r="L100" s="104"/>
      <c r="M100" s="104"/>
      <c r="N100" s="104"/>
      <c r="O100" s="104"/>
      <c r="P100" s="105"/>
      <c r="R100" s="14"/>
      <c r="S100" s="13"/>
      <c r="T100" s="4">
        <f t="shared" si="7"/>
        <v>0</v>
      </c>
      <c r="U100" s="4">
        <f t="shared" si="8"/>
        <v>0</v>
      </c>
      <c r="V100" s="4">
        <f t="shared" si="8"/>
        <v>0</v>
      </c>
      <c r="W100" s="4">
        <f t="shared" si="8"/>
        <v>0</v>
      </c>
      <c r="X100" s="4">
        <f t="shared" si="8"/>
        <v>0</v>
      </c>
      <c r="Y100" s="4">
        <f t="shared" si="8"/>
        <v>0</v>
      </c>
      <c r="Z100" s="4">
        <f t="shared" si="8"/>
        <v>0</v>
      </c>
      <c r="AA100" s="4">
        <f t="shared" si="9"/>
        <v>0</v>
      </c>
      <c r="AB100" s="4">
        <f t="shared" si="10"/>
        <v>0</v>
      </c>
    </row>
    <row r="101" spans="1:28" s="10" customFormat="1" ht="15.95" customHeight="1" x14ac:dyDescent="0.2">
      <c r="A101" s="26">
        <v>81</v>
      </c>
      <c r="B101" s="99"/>
      <c r="C101" s="103"/>
      <c r="D101" s="103"/>
      <c r="E101" s="103"/>
      <c r="F101" s="103"/>
      <c r="G101" s="103"/>
      <c r="H101" s="103"/>
      <c r="I101" s="103"/>
      <c r="J101" s="104"/>
      <c r="K101" s="104"/>
      <c r="L101" s="104"/>
      <c r="M101" s="104"/>
      <c r="N101" s="104"/>
      <c r="O101" s="104"/>
      <c r="P101" s="105"/>
      <c r="R101" s="14"/>
      <c r="S101" s="13"/>
      <c r="T101" s="4">
        <f t="shared" si="7"/>
        <v>0</v>
      </c>
      <c r="U101" s="4">
        <f t="shared" ref="U101:Z116" si="11">((((IF($G101=U$20,$G101*$C101,"0"))+(IF($H101=U$20,$H101*$C101,"0"))+(IF($I101=U$20,$I101*$D101,"0"))+(IF($J101=U$20,$J101*$D101,"0")))*$E101)/1000)/U$20</f>
        <v>0</v>
      </c>
      <c r="V101" s="4">
        <f t="shared" si="11"/>
        <v>0</v>
      </c>
      <c r="W101" s="4">
        <f t="shared" si="11"/>
        <v>0</v>
      </c>
      <c r="X101" s="4">
        <f t="shared" si="11"/>
        <v>0</v>
      </c>
      <c r="Y101" s="4">
        <f t="shared" si="11"/>
        <v>0</v>
      </c>
      <c r="Z101" s="4">
        <f t="shared" si="11"/>
        <v>0</v>
      </c>
      <c r="AA101" s="4">
        <f t="shared" si="9"/>
        <v>0</v>
      </c>
      <c r="AB101" s="4">
        <f t="shared" si="10"/>
        <v>0</v>
      </c>
    </row>
    <row r="102" spans="1:28" s="10" customFormat="1" ht="15.95" customHeight="1" x14ac:dyDescent="0.2">
      <c r="A102" s="26">
        <v>82</v>
      </c>
      <c r="B102" s="99"/>
      <c r="C102" s="103"/>
      <c r="D102" s="103"/>
      <c r="E102" s="103"/>
      <c r="F102" s="103"/>
      <c r="G102" s="103"/>
      <c r="H102" s="103"/>
      <c r="I102" s="103"/>
      <c r="J102" s="104"/>
      <c r="K102" s="104"/>
      <c r="L102" s="104"/>
      <c r="M102" s="104"/>
      <c r="N102" s="104"/>
      <c r="O102" s="104"/>
      <c r="P102" s="105"/>
      <c r="R102" s="14"/>
      <c r="S102" s="13"/>
      <c r="T102" s="4">
        <f t="shared" si="7"/>
        <v>0</v>
      </c>
      <c r="U102" s="4">
        <f t="shared" si="11"/>
        <v>0</v>
      </c>
      <c r="V102" s="4">
        <f t="shared" si="11"/>
        <v>0</v>
      </c>
      <c r="W102" s="4">
        <f t="shared" si="11"/>
        <v>0</v>
      </c>
      <c r="X102" s="4">
        <f t="shared" si="11"/>
        <v>0</v>
      </c>
      <c r="Y102" s="4">
        <f t="shared" si="11"/>
        <v>0</v>
      </c>
      <c r="Z102" s="4">
        <f t="shared" si="11"/>
        <v>0</v>
      </c>
      <c r="AA102" s="4">
        <f t="shared" si="9"/>
        <v>0</v>
      </c>
      <c r="AB102" s="4">
        <f t="shared" si="10"/>
        <v>0</v>
      </c>
    </row>
    <row r="103" spans="1:28" s="10" customFormat="1" ht="15.95" customHeight="1" x14ac:dyDescent="0.2">
      <c r="A103" s="26">
        <v>83</v>
      </c>
      <c r="B103" s="99"/>
      <c r="C103" s="103"/>
      <c r="D103" s="103"/>
      <c r="E103" s="103"/>
      <c r="F103" s="103"/>
      <c r="G103" s="103"/>
      <c r="H103" s="103"/>
      <c r="I103" s="103"/>
      <c r="J103" s="104"/>
      <c r="K103" s="104"/>
      <c r="L103" s="104"/>
      <c r="M103" s="104"/>
      <c r="N103" s="104"/>
      <c r="O103" s="104"/>
      <c r="P103" s="105"/>
      <c r="R103" s="14"/>
      <c r="S103" s="13"/>
      <c r="T103" s="4">
        <f t="shared" si="7"/>
        <v>0</v>
      </c>
      <c r="U103" s="4">
        <f t="shared" si="11"/>
        <v>0</v>
      </c>
      <c r="V103" s="4">
        <f t="shared" si="11"/>
        <v>0</v>
      </c>
      <c r="W103" s="4">
        <f t="shared" si="11"/>
        <v>0</v>
      </c>
      <c r="X103" s="4">
        <f t="shared" si="11"/>
        <v>0</v>
      </c>
      <c r="Y103" s="4">
        <f t="shared" si="11"/>
        <v>0</v>
      </c>
      <c r="Z103" s="4">
        <f t="shared" si="11"/>
        <v>0</v>
      </c>
      <c r="AA103" s="4">
        <f t="shared" si="9"/>
        <v>0</v>
      </c>
      <c r="AB103" s="4">
        <f t="shared" si="10"/>
        <v>0</v>
      </c>
    </row>
    <row r="104" spans="1:28" s="10" customFormat="1" ht="15.95" customHeight="1" x14ac:dyDescent="0.2">
      <c r="A104" s="26">
        <v>84</v>
      </c>
      <c r="B104" s="99"/>
      <c r="C104" s="103"/>
      <c r="D104" s="103"/>
      <c r="E104" s="103"/>
      <c r="F104" s="103"/>
      <c r="G104" s="103"/>
      <c r="H104" s="103"/>
      <c r="I104" s="103"/>
      <c r="J104" s="104"/>
      <c r="K104" s="104"/>
      <c r="L104" s="104"/>
      <c r="M104" s="104"/>
      <c r="N104" s="104"/>
      <c r="O104" s="104"/>
      <c r="P104" s="105"/>
      <c r="R104" s="14"/>
      <c r="S104" s="13"/>
      <c r="T104" s="4">
        <f t="shared" si="7"/>
        <v>0</v>
      </c>
      <c r="U104" s="4">
        <f t="shared" si="11"/>
        <v>0</v>
      </c>
      <c r="V104" s="4">
        <f t="shared" si="11"/>
        <v>0</v>
      </c>
      <c r="W104" s="4">
        <f t="shared" si="11"/>
        <v>0</v>
      </c>
      <c r="X104" s="4">
        <f t="shared" si="11"/>
        <v>0</v>
      </c>
      <c r="Y104" s="4">
        <f t="shared" si="11"/>
        <v>0</v>
      </c>
      <c r="Z104" s="4">
        <f t="shared" si="11"/>
        <v>0</v>
      </c>
      <c r="AA104" s="4">
        <f t="shared" si="9"/>
        <v>0</v>
      </c>
      <c r="AB104" s="4">
        <f t="shared" si="10"/>
        <v>0</v>
      </c>
    </row>
    <row r="105" spans="1:28" s="10" customFormat="1" ht="15.95" customHeight="1" x14ac:dyDescent="0.2">
      <c r="A105" s="26">
        <v>85</v>
      </c>
      <c r="B105" s="99"/>
      <c r="C105" s="103"/>
      <c r="D105" s="103"/>
      <c r="E105" s="103"/>
      <c r="F105" s="103"/>
      <c r="G105" s="103"/>
      <c r="H105" s="103"/>
      <c r="I105" s="103"/>
      <c r="J105" s="104"/>
      <c r="K105" s="104"/>
      <c r="L105" s="104"/>
      <c r="M105" s="104"/>
      <c r="N105" s="104"/>
      <c r="O105" s="104"/>
      <c r="P105" s="105"/>
      <c r="R105" s="14"/>
      <c r="S105" s="13"/>
      <c r="T105" s="4">
        <f t="shared" si="7"/>
        <v>0</v>
      </c>
      <c r="U105" s="4">
        <f t="shared" si="11"/>
        <v>0</v>
      </c>
      <c r="V105" s="4">
        <f t="shared" si="11"/>
        <v>0</v>
      </c>
      <c r="W105" s="4">
        <f t="shared" si="11"/>
        <v>0</v>
      </c>
      <c r="X105" s="4">
        <f t="shared" si="11"/>
        <v>0</v>
      </c>
      <c r="Y105" s="4">
        <f t="shared" si="11"/>
        <v>0</v>
      </c>
      <c r="Z105" s="4">
        <f t="shared" si="11"/>
        <v>0</v>
      </c>
      <c r="AA105" s="4">
        <f t="shared" si="9"/>
        <v>0</v>
      </c>
      <c r="AB105" s="4">
        <f t="shared" si="10"/>
        <v>0</v>
      </c>
    </row>
    <row r="106" spans="1:28" s="10" customFormat="1" ht="15.95" customHeight="1" x14ac:dyDescent="0.2">
      <c r="A106" s="26">
        <v>86</v>
      </c>
      <c r="B106" s="99"/>
      <c r="C106" s="103"/>
      <c r="D106" s="103"/>
      <c r="E106" s="103"/>
      <c r="F106" s="103"/>
      <c r="G106" s="103"/>
      <c r="H106" s="103"/>
      <c r="I106" s="103"/>
      <c r="J106" s="104"/>
      <c r="K106" s="104"/>
      <c r="L106" s="104"/>
      <c r="M106" s="104"/>
      <c r="N106" s="104"/>
      <c r="O106" s="104"/>
      <c r="P106" s="105"/>
      <c r="R106" s="14"/>
      <c r="S106" s="13"/>
      <c r="T106" s="4">
        <f t="shared" si="7"/>
        <v>0</v>
      </c>
      <c r="U106" s="4">
        <f t="shared" si="11"/>
        <v>0</v>
      </c>
      <c r="V106" s="4">
        <f t="shared" si="11"/>
        <v>0</v>
      </c>
      <c r="W106" s="4">
        <f t="shared" si="11"/>
        <v>0</v>
      </c>
      <c r="X106" s="4">
        <f t="shared" si="11"/>
        <v>0</v>
      </c>
      <c r="Y106" s="4">
        <f t="shared" si="11"/>
        <v>0</v>
      </c>
      <c r="Z106" s="4">
        <f t="shared" si="11"/>
        <v>0</v>
      </c>
      <c r="AA106" s="4">
        <f t="shared" si="9"/>
        <v>0</v>
      </c>
      <c r="AB106" s="4">
        <f t="shared" si="10"/>
        <v>0</v>
      </c>
    </row>
    <row r="107" spans="1:28" s="10" customFormat="1" ht="15.95" customHeight="1" x14ac:dyDescent="0.2">
      <c r="A107" s="26">
        <v>87</v>
      </c>
      <c r="B107" s="99"/>
      <c r="C107" s="103"/>
      <c r="D107" s="103"/>
      <c r="E107" s="103"/>
      <c r="F107" s="103"/>
      <c r="G107" s="103"/>
      <c r="H107" s="103"/>
      <c r="I107" s="103"/>
      <c r="J107" s="104"/>
      <c r="K107" s="104"/>
      <c r="L107" s="104"/>
      <c r="M107" s="104"/>
      <c r="N107" s="104"/>
      <c r="O107" s="104"/>
      <c r="P107" s="105"/>
      <c r="R107" s="14"/>
      <c r="S107" s="13"/>
      <c r="T107" s="4">
        <f t="shared" si="7"/>
        <v>0</v>
      </c>
      <c r="U107" s="4">
        <f t="shared" si="11"/>
        <v>0</v>
      </c>
      <c r="V107" s="4">
        <f t="shared" si="11"/>
        <v>0</v>
      </c>
      <c r="W107" s="4">
        <f t="shared" si="11"/>
        <v>0</v>
      </c>
      <c r="X107" s="4">
        <f t="shared" si="11"/>
        <v>0</v>
      </c>
      <c r="Y107" s="4">
        <f t="shared" si="11"/>
        <v>0</v>
      </c>
      <c r="Z107" s="4">
        <f t="shared" si="11"/>
        <v>0</v>
      </c>
      <c r="AA107" s="4">
        <f t="shared" si="9"/>
        <v>0</v>
      </c>
      <c r="AB107" s="4">
        <f t="shared" si="10"/>
        <v>0</v>
      </c>
    </row>
    <row r="108" spans="1:28" s="10" customFormat="1" ht="15.95" customHeight="1" x14ac:dyDescent="0.2">
      <c r="A108" s="26">
        <v>88</v>
      </c>
      <c r="B108" s="99"/>
      <c r="C108" s="103"/>
      <c r="D108" s="103"/>
      <c r="E108" s="103"/>
      <c r="F108" s="103"/>
      <c r="G108" s="103"/>
      <c r="H108" s="103"/>
      <c r="I108" s="103"/>
      <c r="J108" s="104"/>
      <c r="K108" s="104"/>
      <c r="L108" s="104"/>
      <c r="M108" s="104"/>
      <c r="N108" s="104"/>
      <c r="O108" s="104"/>
      <c r="P108" s="105"/>
      <c r="R108" s="14"/>
      <c r="S108" s="13"/>
      <c r="T108" s="4">
        <f t="shared" si="7"/>
        <v>0</v>
      </c>
      <c r="U108" s="4">
        <f t="shared" si="11"/>
        <v>0</v>
      </c>
      <c r="V108" s="4">
        <f t="shared" si="11"/>
        <v>0</v>
      </c>
      <c r="W108" s="4">
        <f t="shared" si="11"/>
        <v>0</v>
      </c>
      <c r="X108" s="4">
        <f t="shared" si="11"/>
        <v>0</v>
      </c>
      <c r="Y108" s="4">
        <f t="shared" si="11"/>
        <v>0</v>
      </c>
      <c r="Z108" s="4">
        <f t="shared" si="11"/>
        <v>0</v>
      </c>
      <c r="AA108" s="4">
        <f t="shared" si="9"/>
        <v>0</v>
      </c>
      <c r="AB108" s="4">
        <f t="shared" si="10"/>
        <v>0</v>
      </c>
    </row>
    <row r="109" spans="1:28" s="10" customFormat="1" ht="15.95" customHeight="1" x14ac:dyDescent="0.2">
      <c r="A109" s="26">
        <v>89</v>
      </c>
      <c r="B109" s="99"/>
      <c r="C109" s="103"/>
      <c r="D109" s="103"/>
      <c r="E109" s="103"/>
      <c r="F109" s="103"/>
      <c r="G109" s="103"/>
      <c r="H109" s="103"/>
      <c r="I109" s="103"/>
      <c r="J109" s="104"/>
      <c r="K109" s="104"/>
      <c r="L109" s="104"/>
      <c r="M109" s="104"/>
      <c r="N109" s="104"/>
      <c r="O109" s="104"/>
      <c r="P109" s="105"/>
      <c r="R109" s="14"/>
      <c r="S109" s="13"/>
      <c r="T109" s="4">
        <f t="shared" si="7"/>
        <v>0</v>
      </c>
      <c r="U109" s="4">
        <f t="shared" si="11"/>
        <v>0</v>
      </c>
      <c r="V109" s="4">
        <f t="shared" si="11"/>
        <v>0</v>
      </c>
      <c r="W109" s="4">
        <f t="shared" si="11"/>
        <v>0</v>
      </c>
      <c r="X109" s="4">
        <f t="shared" si="11"/>
        <v>0</v>
      </c>
      <c r="Y109" s="4">
        <f t="shared" si="11"/>
        <v>0</v>
      </c>
      <c r="Z109" s="4">
        <f t="shared" si="11"/>
        <v>0</v>
      </c>
      <c r="AA109" s="4">
        <f t="shared" si="9"/>
        <v>0</v>
      </c>
      <c r="AB109" s="4">
        <f t="shared" si="10"/>
        <v>0</v>
      </c>
    </row>
    <row r="110" spans="1:28" s="10" customFormat="1" ht="15.95" customHeight="1" x14ac:dyDescent="0.2">
      <c r="A110" s="26">
        <v>90</v>
      </c>
      <c r="B110" s="99"/>
      <c r="C110" s="103"/>
      <c r="D110" s="103"/>
      <c r="E110" s="103"/>
      <c r="F110" s="103"/>
      <c r="G110" s="103"/>
      <c r="H110" s="103"/>
      <c r="I110" s="103"/>
      <c r="J110" s="104"/>
      <c r="K110" s="104"/>
      <c r="L110" s="104"/>
      <c r="M110" s="104"/>
      <c r="N110" s="104"/>
      <c r="O110" s="104"/>
      <c r="P110" s="105"/>
      <c r="R110" s="14"/>
      <c r="S110" s="13"/>
      <c r="T110" s="4">
        <f t="shared" si="7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4">
        <f t="shared" si="9"/>
        <v>0</v>
      </c>
      <c r="AB110" s="4">
        <f t="shared" si="10"/>
        <v>0</v>
      </c>
    </row>
    <row r="111" spans="1:28" s="10" customFormat="1" ht="15.95" customHeight="1" x14ac:dyDescent="0.2">
      <c r="A111" s="26">
        <v>91</v>
      </c>
      <c r="B111" s="99"/>
      <c r="C111" s="103"/>
      <c r="D111" s="103"/>
      <c r="E111" s="103"/>
      <c r="F111" s="103"/>
      <c r="G111" s="103"/>
      <c r="H111" s="103"/>
      <c r="I111" s="103"/>
      <c r="J111" s="104"/>
      <c r="K111" s="104"/>
      <c r="L111" s="104"/>
      <c r="M111" s="104"/>
      <c r="N111" s="104"/>
      <c r="O111" s="104"/>
      <c r="P111" s="105"/>
      <c r="R111" s="14"/>
      <c r="S111" s="13"/>
      <c r="T111" s="4">
        <f t="shared" si="7"/>
        <v>0</v>
      </c>
      <c r="U111" s="4">
        <f t="shared" si="11"/>
        <v>0</v>
      </c>
      <c r="V111" s="4">
        <f t="shared" si="11"/>
        <v>0</v>
      </c>
      <c r="W111" s="4">
        <f t="shared" si="11"/>
        <v>0</v>
      </c>
      <c r="X111" s="4">
        <f t="shared" si="11"/>
        <v>0</v>
      </c>
      <c r="Y111" s="4">
        <f t="shared" si="11"/>
        <v>0</v>
      </c>
      <c r="Z111" s="4">
        <f t="shared" si="11"/>
        <v>0</v>
      </c>
      <c r="AA111" s="4">
        <f t="shared" si="9"/>
        <v>0</v>
      </c>
      <c r="AB111" s="4">
        <f t="shared" si="10"/>
        <v>0</v>
      </c>
    </row>
    <row r="112" spans="1:28" s="10" customFormat="1" ht="15.95" customHeight="1" x14ac:dyDescent="0.2">
      <c r="A112" s="26">
        <v>92</v>
      </c>
      <c r="B112" s="99"/>
      <c r="C112" s="103"/>
      <c r="D112" s="103"/>
      <c r="E112" s="103"/>
      <c r="F112" s="103"/>
      <c r="G112" s="103"/>
      <c r="H112" s="103"/>
      <c r="I112" s="103"/>
      <c r="J112" s="104"/>
      <c r="K112" s="104"/>
      <c r="L112" s="104"/>
      <c r="M112" s="104"/>
      <c r="N112" s="104"/>
      <c r="O112" s="104"/>
      <c r="P112" s="105"/>
      <c r="R112" s="14"/>
      <c r="S112" s="13"/>
      <c r="T112" s="4">
        <f t="shared" si="7"/>
        <v>0</v>
      </c>
      <c r="U112" s="4">
        <f t="shared" si="11"/>
        <v>0</v>
      </c>
      <c r="V112" s="4">
        <f t="shared" si="11"/>
        <v>0</v>
      </c>
      <c r="W112" s="4">
        <f t="shared" si="11"/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9"/>
        <v>0</v>
      </c>
      <c r="AB112" s="4">
        <f t="shared" si="10"/>
        <v>0</v>
      </c>
    </row>
    <row r="113" spans="1:28" s="10" customFormat="1" ht="15.95" customHeight="1" x14ac:dyDescent="0.2">
      <c r="A113" s="26">
        <v>93</v>
      </c>
      <c r="B113" s="99"/>
      <c r="C113" s="103"/>
      <c r="D113" s="103"/>
      <c r="E113" s="103"/>
      <c r="F113" s="103"/>
      <c r="G113" s="103"/>
      <c r="H113" s="103"/>
      <c r="I113" s="103"/>
      <c r="J113" s="104"/>
      <c r="K113" s="104"/>
      <c r="L113" s="104"/>
      <c r="M113" s="104"/>
      <c r="N113" s="104"/>
      <c r="O113" s="104"/>
      <c r="P113" s="105"/>
      <c r="R113" s="14"/>
      <c r="S113" s="13"/>
      <c r="T113" s="4">
        <f t="shared" si="7"/>
        <v>0</v>
      </c>
      <c r="U113" s="4">
        <f t="shared" si="11"/>
        <v>0</v>
      </c>
      <c r="V113" s="4">
        <f t="shared" si="11"/>
        <v>0</v>
      </c>
      <c r="W113" s="4">
        <f t="shared" si="11"/>
        <v>0</v>
      </c>
      <c r="X113" s="4">
        <f t="shared" si="11"/>
        <v>0</v>
      </c>
      <c r="Y113" s="4">
        <f t="shared" si="11"/>
        <v>0</v>
      </c>
      <c r="Z113" s="4">
        <f t="shared" si="11"/>
        <v>0</v>
      </c>
      <c r="AA113" s="4">
        <f t="shared" si="9"/>
        <v>0</v>
      </c>
      <c r="AB113" s="4">
        <f t="shared" si="10"/>
        <v>0</v>
      </c>
    </row>
    <row r="114" spans="1:28" s="10" customFormat="1" ht="15.95" customHeight="1" x14ac:dyDescent="0.2">
      <c r="A114" s="26">
        <v>94</v>
      </c>
      <c r="B114" s="99"/>
      <c r="C114" s="103"/>
      <c r="D114" s="103"/>
      <c r="E114" s="103"/>
      <c r="F114" s="103"/>
      <c r="G114" s="103"/>
      <c r="H114" s="103"/>
      <c r="I114" s="103"/>
      <c r="J114" s="104"/>
      <c r="K114" s="104"/>
      <c r="L114" s="104"/>
      <c r="M114" s="104"/>
      <c r="N114" s="104"/>
      <c r="O114" s="104"/>
      <c r="P114" s="105"/>
      <c r="R114" s="14"/>
      <c r="S114" s="13"/>
      <c r="T114" s="4">
        <f t="shared" si="7"/>
        <v>0</v>
      </c>
      <c r="U114" s="4">
        <f t="shared" si="11"/>
        <v>0</v>
      </c>
      <c r="V114" s="4">
        <f t="shared" si="11"/>
        <v>0</v>
      </c>
      <c r="W114" s="4">
        <f t="shared" si="11"/>
        <v>0</v>
      </c>
      <c r="X114" s="4">
        <f t="shared" si="11"/>
        <v>0</v>
      </c>
      <c r="Y114" s="4">
        <f t="shared" si="11"/>
        <v>0</v>
      </c>
      <c r="Z114" s="4">
        <f t="shared" si="11"/>
        <v>0</v>
      </c>
      <c r="AA114" s="4">
        <f t="shared" si="9"/>
        <v>0</v>
      </c>
      <c r="AB114" s="4">
        <f t="shared" si="10"/>
        <v>0</v>
      </c>
    </row>
    <row r="115" spans="1:28" s="10" customFormat="1" ht="15.95" customHeight="1" x14ac:dyDescent="0.2">
      <c r="A115" s="26">
        <v>95</v>
      </c>
      <c r="B115" s="99"/>
      <c r="C115" s="103"/>
      <c r="D115" s="103"/>
      <c r="E115" s="103"/>
      <c r="F115" s="103"/>
      <c r="G115" s="103"/>
      <c r="H115" s="103"/>
      <c r="I115" s="103"/>
      <c r="J115" s="104"/>
      <c r="K115" s="104"/>
      <c r="L115" s="104"/>
      <c r="M115" s="104"/>
      <c r="N115" s="104"/>
      <c r="O115" s="104"/>
      <c r="P115" s="105"/>
      <c r="R115" s="14"/>
      <c r="S115" s="13"/>
      <c r="T115" s="4">
        <f t="shared" si="7"/>
        <v>0</v>
      </c>
      <c r="U115" s="4">
        <f t="shared" si="11"/>
        <v>0</v>
      </c>
      <c r="V115" s="4">
        <f t="shared" si="11"/>
        <v>0</v>
      </c>
      <c r="W115" s="4">
        <f t="shared" si="11"/>
        <v>0</v>
      </c>
      <c r="X115" s="4">
        <f t="shared" si="11"/>
        <v>0</v>
      </c>
      <c r="Y115" s="4">
        <f t="shared" si="11"/>
        <v>0</v>
      </c>
      <c r="Z115" s="4">
        <f t="shared" si="11"/>
        <v>0</v>
      </c>
      <c r="AA115" s="4">
        <f t="shared" si="9"/>
        <v>0</v>
      </c>
      <c r="AB115" s="4">
        <f t="shared" si="10"/>
        <v>0</v>
      </c>
    </row>
    <row r="116" spans="1:28" s="10" customFormat="1" ht="15.95" customHeight="1" x14ac:dyDescent="0.2">
      <c r="A116" s="26">
        <v>96</v>
      </c>
      <c r="B116" s="99"/>
      <c r="C116" s="103"/>
      <c r="D116" s="103"/>
      <c r="E116" s="103"/>
      <c r="F116" s="103"/>
      <c r="G116" s="103"/>
      <c r="H116" s="103"/>
      <c r="I116" s="103"/>
      <c r="J116" s="104"/>
      <c r="K116" s="104"/>
      <c r="L116" s="104"/>
      <c r="M116" s="104"/>
      <c r="N116" s="104"/>
      <c r="O116" s="104"/>
      <c r="P116" s="105"/>
      <c r="R116" s="14"/>
      <c r="S116" s="13"/>
      <c r="T116" s="4">
        <f t="shared" si="7"/>
        <v>0</v>
      </c>
      <c r="U116" s="4">
        <f t="shared" si="11"/>
        <v>0</v>
      </c>
      <c r="V116" s="4">
        <f t="shared" si="11"/>
        <v>0</v>
      </c>
      <c r="W116" s="4">
        <f t="shared" si="11"/>
        <v>0</v>
      </c>
      <c r="X116" s="4">
        <f t="shared" si="11"/>
        <v>0</v>
      </c>
      <c r="Y116" s="4">
        <f t="shared" si="11"/>
        <v>0</v>
      </c>
      <c r="Z116" s="4">
        <f t="shared" si="11"/>
        <v>0</v>
      </c>
      <c r="AA116" s="4">
        <f t="shared" si="9"/>
        <v>0</v>
      </c>
      <c r="AB116" s="4">
        <f t="shared" si="10"/>
        <v>0</v>
      </c>
    </row>
    <row r="117" spans="1:28" s="10" customFormat="1" ht="15.95" customHeight="1" x14ac:dyDescent="0.2">
      <c r="A117" s="26">
        <v>97</v>
      </c>
      <c r="B117" s="99"/>
      <c r="C117" s="103"/>
      <c r="D117" s="103"/>
      <c r="E117" s="103"/>
      <c r="F117" s="103"/>
      <c r="G117" s="103"/>
      <c r="H117" s="103"/>
      <c r="I117" s="103"/>
      <c r="J117" s="104"/>
      <c r="K117" s="104"/>
      <c r="L117" s="104"/>
      <c r="M117" s="104"/>
      <c r="N117" s="104"/>
      <c r="O117" s="104"/>
      <c r="P117" s="105"/>
      <c r="R117" s="14"/>
      <c r="S117" s="13"/>
      <c r="T117" s="4">
        <f t="shared" si="7"/>
        <v>0</v>
      </c>
      <c r="U117" s="4">
        <f t="shared" ref="U117:Z132" si="12">((((IF($G117=U$20,$G117*$C117,"0"))+(IF($H117=U$20,$H117*$C117,"0"))+(IF($I117=U$20,$I117*$D117,"0"))+(IF($J117=U$20,$J117*$D117,"0")))*$E117)/1000)/U$20</f>
        <v>0</v>
      </c>
      <c r="V117" s="4">
        <f t="shared" si="12"/>
        <v>0</v>
      </c>
      <c r="W117" s="4">
        <f t="shared" si="12"/>
        <v>0</v>
      </c>
      <c r="X117" s="4">
        <f t="shared" si="12"/>
        <v>0</v>
      </c>
      <c r="Y117" s="4">
        <f t="shared" si="12"/>
        <v>0</v>
      </c>
      <c r="Z117" s="4">
        <f t="shared" si="12"/>
        <v>0</v>
      </c>
      <c r="AA117" s="4">
        <f t="shared" si="9"/>
        <v>0</v>
      </c>
      <c r="AB117" s="4">
        <f t="shared" si="10"/>
        <v>0</v>
      </c>
    </row>
    <row r="118" spans="1:28" s="10" customFormat="1" ht="15.95" customHeight="1" x14ac:dyDescent="0.2">
      <c r="A118" s="26">
        <v>98</v>
      </c>
      <c r="B118" s="99"/>
      <c r="C118" s="103"/>
      <c r="D118" s="103"/>
      <c r="E118" s="103"/>
      <c r="F118" s="103"/>
      <c r="G118" s="103"/>
      <c r="H118" s="103"/>
      <c r="I118" s="103"/>
      <c r="J118" s="104"/>
      <c r="K118" s="104"/>
      <c r="L118" s="104"/>
      <c r="M118" s="104"/>
      <c r="N118" s="104"/>
      <c r="O118" s="104"/>
      <c r="P118" s="105"/>
      <c r="R118" s="14"/>
      <c r="S118" s="13"/>
      <c r="T118" s="4">
        <f t="shared" si="7"/>
        <v>0</v>
      </c>
      <c r="U118" s="4">
        <f t="shared" si="12"/>
        <v>0</v>
      </c>
      <c r="V118" s="4">
        <f t="shared" si="12"/>
        <v>0</v>
      </c>
      <c r="W118" s="4">
        <f t="shared" si="12"/>
        <v>0</v>
      </c>
      <c r="X118" s="4">
        <f t="shared" si="12"/>
        <v>0</v>
      </c>
      <c r="Y118" s="4">
        <f t="shared" si="12"/>
        <v>0</v>
      </c>
      <c r="Z118" s="4">
        <f t="shared" si="12"/>
        <v>0</v>
      </c>
      <c r="AA118" s="4">
        <f t="shared" si="9"/>
        <v>0</v>
      </c>
      <c r="AB118" s="4">
        <f t="shared" si="10"/>
        <v>0</v>
      </c>
    </row>
    <row r="119" spans="1:28" s="10" customFormat="1" ht="15.95" customHeight="1" x14ac:dyDescent="0.2">
      <c r="A119" s="26">
        <v>99</v>
      </c>
      <c r="B119" s="99"/>
      <c r="C119" s="103"/>
      <c r="D119" s="103"/>
      <c r="E119" s="103"/>
      <c r="F119" s="103"/>
      <c r="G119" s="103"/>
      <c r="H119" s="103"/>
      <c r="I119" s="103"/>
      <c r="J119" s="104"/>
      <c r="K119" s="104"/>
      <c r="L119" s="104"/>
      <c r="M119" s="104"/>
      <c r="N119" s="104"/>
      <c r="O119" s="104"/>
      <c r="P119" s="105"/>
      <c r="R119" s="14"/>
      <c r="S119" s="13"/>
      <c r="T119" s="4">
        <f t="shared" si="7"/>
        <v>0</v>
      </c>
      <c r="U119" s="4">
        <f t="shared" si="12"/>
        <v>0</v>
      </c>
      <c r="V119" s="4">
        <f t="shared" si="12"/>
        <v>0</v>
      </c>
      <c r="W119" s="4">
        <f t="shared" si="12"/>
        <v>0</v>
      </c>
      <c r="X119" s="4">
        <f t="shared" si="12"/>
        <v>0</v>
      </c>
      <c r="Y119" s="4">
        <f t="shared" si="12"/>
        <v>0</v>
      </c>
      <c r="Z119" s="4">
        <f t="shared" si="12"/>
        <v>0</v>
      </c>
      <c r="AA119" s="4">
        <f t="shared" si="9"/>
        <v>0</v>
      </c>
      <c r="AB119" s="4">
        <f t="shared" si="10"/>
        <v>0</v>
      </c>
    </row>
    <row r="120" spans="1:28" s="10" customFormat="1" ht="15.95" customHeight="1" x14ac:dyDescent="0.2">
      <c r="A120" s="26">
        <v>100</v>
      </c>
      <c r="B120" s="99"/>
      <c r="C120" s="103"/>
      <c r="D120" s="103"/>
      <c r="E120" s="103"/>
      <c r="F120" s="103"/>
      <c r="G120" s="103"/>
      <c r="H120" s="103"/>
      <c r="I120" s="103"/>
      <c r="J120" s="104"/>
      <c r="K120" s="104"/>
      <c r="L120" s="104"/>
      <c r="M120" s="104"/>
      <c r="N120" s="104"/>
      <c r="O120" s="104"/>
      <c r="P120" s="105"/>
      <c r="R120" s="14"/>
      <c r="S120" s="13"/>
      <c r="T120" s="4">
        <f t="shared" si="7"/>
        <v>0</v>
      </c>
      <c r="U120" s="4">
        <f t="shared" si="12"/>
        <v>0</v>
      </c>
      <c r="V120" s="4">
        <f t="shared" si="12"/>
        <v>0</v>
      </c>
      <c r="W120" s="4">
        <f t="shared" si="12"/>
        <v>0</v>
      </c>
      <c r="X120" s="4">
        <f t="shared" si="12"/>
        <v>0</v>
      </c>
      <c r="Y120" s="4">
        <f t="shared" si="12"/>
        <v>0</v>
      </c>
      <c r="Z120" s="4">
        <f t="shared" si="12"/>
        <v>0</v>
      </c>
      <c r="AA120" s="4">
        <f t="shared" si="9"/>
        <v>0</v>
      </c>
      <c r="AB120" s="4">
        <f t="shared" si="10"/>
        <v>0</v>
      </c>
    </row>
    <row r="121" spans="1:28" s="10" customFormat="1" ht="15.95" customHeight="1" x14ac:dyDescent="0.2">
      <c r="A121" s="26">
        <v>101</v>
      </c>
      <c r="B121" s="99"/>
      <c r="C121" s="103"/>
      <c r="D121" s="103"/>
      <c r="E121" s="103"/>
      <c r="F121" s="103"/>
      <c r="G121" s="103"/>
      <c r="H121" s="103"/>
      <c r="I121" s="103"/>
      <c r="J121" s="104"/>
      <c r="K121" s="104"/>
      <c r="L121" s="104"/>
      <c r="M121" s="104"/>
      <c r="N121" s="104"/>
      <c r="O121" s="104"/>
      <c r="P121" s="105"/>
      <c r="R121" s="14"/>
      <c r="S121" s="13"/>
      <c r="T121" s="4">
        <f t="shared" si="7"/>
        <v>0</v>
      </c>
      <c r="U121" s="4">
        <f t="shared" si="12"/>
        <v>0</v>
      </c>
      <c r="V121" s="4">
        <f t="shared" si="12"/>
        <v>0</v>
      </c>
      <c r="W121" s="4">
        <f t="shared" si="12"/>
        <v>0</v>
      </c>
      <c r="X121" s="4">
        <f t="shared" si="12"/>
        <v>0</v>
      </c>
      <c r="Y121" s="4">
        <f t="shared" si="12"/>
        <v>0</v>
      </c>
      <c r="Z121" s="4">
        <f t="shared" si="12"/>
        <v>0</v>
      </c>
      <c r="AA121" s="4">
        <f t="shared" si="9"/>
        <v>0</v>
      </c>
      <c r="AB121" s="4">
        <f t="shared" si="10"/>
        <v>0</v>
      </c>
    </row>
    <row r="122" spans="1:28" s="10" customFormat="1" ht="15.95" customHeight="1" x14ac:dyDescent="0.2">
      <c r="A122" s="26">
        <v>102</v>
      </c>
      <c r="B122" s="99"/>
      <c r="C122" s="103"/>
      <c r="D122" s="103"/>
      <c r="E122" s="103"/>
      <c r="F122" s="103"/>
      <c r="G122" s="103"/>
      <c r="H122" s="103"/>
      <c r="I122" s="103"/>
      <c r="J122" s="104"/>
      <c r="K122" s="104"/>
      <c r="L122" s="104"/>
      <c r="M122" s="104"/>
      <c r="N122" s="104"/>
      <c r="O122" s="104"/>
      <c r="P122" s="105"/>
      <c r="R122" s="14"/>
      <c r="S122" s="13"/>
      <c r="T122" s="4">
        <f t="shared" si="7"/>
        <v>0</v>
      </c>
      <c r="U122" s="4">
        <f t="shared" si="12"/>
        <v>0</v>
      </c>
      <c r="V122" s="4">
        <f t="shared" si="12"/>
        <v>0</v>
      </c>
      <c r="W122" s="4">
        <f t="shared" si="12"/>
        <v>0</v>
      </c>
      <c r="X122" s="4">
        <f t="shared" si="12"/>
        <v>0</v>
      </c>
      <c r="Y122" s="4">
        <f t="shared" si="12"/>
        <v>0</v>
      </c>
      <c r="Z122" s="4">
        <f t="shared" si="12"/>
        <v>0</v>
      </c>
      <c r="AA122" s="4">
        <f t="shared" si="9"/>
        <v>0</v>
      </c>
      <c r="AB122" s="4">
        <f t="shared" si="10"/>
        <v>0</v>
      </c>
    </row>
    <row r="123" spans="1:28" s="10" customFormat="1" ht="15.95" customHeight="1" x14ac:dyDescent="0.2">
      <c r="A123" s="26">
        <v>103</v>
      </c>
      <c r="B123" s="99"/>
      <c r="C123" s="103"/>
      <c r="D123" s="103"/>
      <c r="E123" s="103"/>
      <c r="F123" s="103"/>
      <c r="G123" s="103"/>
      <c r="H123" s="103"/>
      <c r="I123" s="103"/>
      <c r="J123" s="104"/>
      <c r="K123" s="104"/>
      <c r="L123" s="104"/>
      <c r="M123" s="104"/>
      <c r="N123" s="104"/>
      <c r="O123" s="104"/>
      <c r="P123" s="105"/>
      <c r="R123" s="14"/>
      <c r="S123" s="13"/>
      <c r="T123" s="4">
        <f t="shared" si="7"/>
        <v>0</v>
      </c>
      <c r="U123" s="4">
        <f t="shared" si="12"/>
        <v>0</v>
      </c>
      <c r="V123" s="4">
        <f t="shared" si="12"/>
        <v>0</v>
      </c>
      <c r="W123" s="4">
        <f t="shared" si="12"/>
        <v>0</v>
      </c>
      <c r="X123" s="4">
        <f t="shared" si="12"/>
        <v>0</v>
      </c>
      <c r="Y123" s="4">
        <f t="shared" si="12"/>
        <v>0</v>
      </c>
      <c r="Z123" s="4">
        <f t="shared" si="12"/>
        <v>0</v>
      </c>
      <c r="AA123" s="4">
        <f t="shared" si="9"/>
        <v>0</v>
      </c>
      <c r="AB123" s="4">
        <f t="shared" si="10"/>
        <v>0</v>
      </c>
    </row>
    <row r="124" spans="1:28" s="10" customFormat="1" ht="15.95" customHeight="1" x14ac:dyDescent="0.2">
      <c r="A124" s="26">
        <v>104</v>
      </c>
      <c r="B124" s="99"/>
      <c r="C124" s="103"/>
      <c r="D124" s="103"/>
      <c r="E124" s="103"/>
      <c r="F124" s="103"/>
      <c r="G124" s="103"/>
      <c r="H124" s="103"/>
      <c r="I124" s="103"/>
      <c r="J124" s="104"/>
      <c r="K124" s="104"/>
      <c r="L124" s="104"/>
      <c r="M124" s="104"/>
      <c r="N124" s="104"/>
      <c r="O124" s="104"/>
      <c r="P124" s="105"/>
      <c r="R124" s="14"/>
      <c r="S124" s="13"/>
      <c r="T124" s="4">
        <f t="shared" si="7"/>
        <v>0</v>
      </c>
      <c r="U124" s="4">
        <f t="shared" si="12"/>
        <v>0</v>
      </c>
      <c r="V124" s="4">
        <f t="shared" si="12"/>
        <v>0</v>
      </c>
      <c r="W124" s="4">
        <f t="shared" si="12"/>
        <v>0</v>
      </c>
      <c r="X124" s="4">
        <f t="shared" si="12"/>
        <v>0</v>
      </c>
      <c r="Y124" s="4">
        <f t="shared" si="12"/>
        <v>0</v>
      </c>
      <c r="Z124" s="4">
        <f t="shared" si="12"/>
        <v>0</v>
      </c>
      <c r="AA124" s="4">
        <f t="shared" si="9"/>
        <v>0</v>
      </c>
      <c r="AB124" s="4">
        <f t="shared" si="10"/>
        <v>0</v>
      </c>
    </row>
    <row r="125" spans="1:28" s="10" customFormat="1" ht="15.95" customHeight="1" x14ac:dyDescent="0.2">
      <c r="A125" s="26">
        <v>105</v>
      </c>
      <c r="B125" s="99"/>
      <c r="C125" s="103"/>
      <c r="D125" s="103"/>
      <c r="E125" s="103"/>
      <c r="F125" s="103"/>
      <c r="G125" s="103"/>
      <c r="H125" s="103"/>
      <c r="I125" s="103"/>
      <c r="J125" s="104"/>
      <c r="K125" s="104"/>
      <c r="L125" s="104"/>
      <c r="M125" s="104"/>
      <c r="N125" s="104"/>
      <c r="O125" s="104"/>
      <c r="P125" s="105"/>
      <c r="R125" s="14"/>
      <c r="S125" s="13"/>
      <c r="T125" s="4">
        <f t="shared" si="7"/>
        <v>0</v>
      </c>
      <c r="U125" s="4">
        <f t="shared" si="12"/>
        <v>0</v>
      </c>
      <c r="V125" s="4">
        <f t="shared" si="12"/>
        <v>0</v>
      </c>
      <c r="W125" s="4">
        <f t="shared" si="12"/>
        <v>0</v>
      </c>
      <c r="X125" s="4">
        <f t="shared" si="12"/>
        <v>0</v>
      </c>
      <c r="Y125" s="4">
        <f t="shared" si="12"/>
        <v>0</v>
      </c>
      <c r="Z125" s="4">
        <f t="shared" si="12"/>
        <v>0</v>
      </c>
      <c r="AA125" s="4">
        <f t="shared" si="9"/>
        <v>0</v>
      </c>
      <c r="AB125" s="4">
        <f t="shared" si="10"/>
        <v>0</v>
      </c>
    </row>
    <row r="126" spans="1:28" s="10" customFormat="1" ht="15.95" customHeight="1" x14ac:dyDescent="0.2">
      <c r="A126" s="26">
        <v>106</v>
      </c>
      <c r="B126" s="99"/>
      <c r="C126" s="103"/>
      <c r="D126" s="103"/>
      <c r="E126" s="103"/>
      <c r="F126" s="103"/>
      <c r="G126" s="103"/>
      <c r="H126" s="103"/>
      <c r="I126" s="103"/>
      <c r="J126" s="104"/>
      <c r="K126" s="104"/>
      <c r="L126" s="104"/>
      <c r="M126" s="104"/>
      <c r="N126" s="104"/>
      <c r="O126" s="104"/>
      <c r="P126" s="105"/>
      <c r="R126" s="14"/>
      <c r="S126" s="13"/>
      <c r="T126" s="4">
        <f t="shared" si="7"/>
        <v>0</v>
      </c>
      <c r="U126" s="4">
        <f t="shared" si="12"/>
        <v>0</v>
      </c>
      <c r="V126" s="4">
        <f t="shared" si="12"/>
        <v>0</v>
      </c>
      <c r="W126" s="4">
        <f t="shared" si="12"/>
        <v>0</v>
      </c>
      <c r="X126" s="4">
        <f t="shared" si="12"/>
        <v>0</v>
      </c>
      <c r="Y126" s="4">
        <f t="shared" si="12"/>
        <v>0</v>
      </c>
      <c r="Z126" s="4">
        <f t="shared" si="12"/>
        <v>0</v>
      </c>
      <c r="AA126" s="4">
        <f t="shared" si="9"/>
        <v>0</v>
      </c>
      <c r="AB126" s="4">
        <f t="shared" si="10"/>
        <v>0</v>
      </c>
    </row>
    <row r="127" spans="1:28" s="10" customFormat="1" ht="15.95" customHeight="1" x14ac:dyDescent="0.2">
      <c r="A127" s="26">
        <v>107</v>
      </c>
      <c r="B127" s="99"/>
      <c r="C127" s="103"/>
      <c r="D127" s="103"/>
      <c r="E127" s="103"/>
      <c r="F127" s="103"/>
      <c r="G127" s="103"/>
      <c r="H127" s="103"/>
      <c r="I127" s="103"/>
      <c r="J127" s="104"/>
      <c r="K127" s="104"/>
      <c r="L127" s="104"/>
      <c r="M127" s="104"/>
      <c r="N127" s="104"/>
      <c r="O127" s="104"/>
      <c r="P127" s="105"/>
      <c r="R127" s="14"/>
      <c r="S127" s="13"/>
      <c r="T127" s="4">
        <f t="shared" si="7"/>
        <v>0</v>
      </c>
      <c r="U127" s="4">
        <f t="shared" si="12"/>
        <v>0</v>
      </c>
      <c r="V127" s="4">
        <f t="shared" si="12"/>
        <v>0</v>
      </c>
      <c r="W127" s="4">
        <f t="shared" si="12"/>
        <v>0</v>
      </c>
      <c r="X127" s="4">
        <f t="shared" si="12"/>
        <v>0</v>
      </c>
      <c r="Y127" s="4">
        <f t="shared" si="12"/>
        <v>0</v>
      </c>
      <c r="Z127" s="4">
        <f t="shared" si="12"/>
        <v>0</v>
      </c>
      <c r="AA127" s="4">
        <f t="shared" si="9"/>
        <v>0</v>
      </c>
      <c r="AB127" s="4">
        <f t="shared" si="10"/>
        <v>0</v>
      </c>
    </row>
    <row r="128" spans="1:28" s="10" customFormat="1" ht="15.95" customHeight="1" x14ac:dyDescent="0.2">
      <c r="A128" s="26">
        <v>108</v>
      </c>
      <c r="B128" s="99"/>
      <c r="C128" s="103"/>
      <c r="D128" s="103"/>
      <c r="E128" s="103"/>
      <c r="F128" s="103"/>
      <c r="G128" s="103"/>
      <c r="H128" s="103"/>
      <c r="I128" s="103"/>
      <c r="J128" s="104"/>
      <c r="K128" s="104"/>
      <c r="L128" s="104"/>
      <c r="M128" s="104"/>
      <c r="N128" s="104"/>
      <c r="O128" s="104"/>
      <c r="P128" s="105"/>
      <c r="R128" s="14"/>
      <c r="S128" s="13"/>
      <c r="T128" s="4">
        <f t="shared" si="7"/>
        <v>0</v>
      </c>
      <c r="U128" s="4">
        <f t="shared" si="12"/>
        <v>0</v>
      </c>
      <c r="V128" s="4">
        <f t="shared" si="12"/>
        <v>0</v>
      </c>
      <c r="W128" s="4">
        <f t="shared" si="12"/>
        <v>0</v>
      </c>
      <c r="X128" s="4">
        <f t="shared" si="12"/>
        <v>0</v>
      </c>
      <c r="Y128" s="4">
        <f t="shared" si="12"/>
        <v>0</v>
      </c>
      <c r="Z128" s="4">
        <f t="shared" si="12"/>
        <v>0</v>
      </c>
      <c r="AA128" s="4">
        <f t="shared" si="9"/>
        <v>0</v>
      </c>
      <c r="AB128" s="4">
        <f t="shared" si="10"/>
        <v>0</v>
      </c>
    </row>
    <row r="129" spans="1:28" s="10" customFormat="1" ht="15.95" customHeight="1" x14ac:dyDescent="0.2">
      <c r="A129" s="26">
        <v>109</v>
      </c>
      <c r="B129" s="99"/>
      <c r="C129" s="103"/>
      <c r="D129" s="103"/>
      <c r="E129" s="103"/>
      <c r="F129" s="103"/>
      <c r="G129" s="103"/>
      <c r="H129" s="103"/>
      <c r="I129" s="103"/>
      <c r="J129" s="104"/>
      <c r="K129" s="104"/>
      <c r="L129" s="104"/>
      <c r="M129" s="104"/>
      <c r="N129" s="104"/>
      <c r="O129" s="104"/>
      <c r="P129" s="105"/>
      <c r="R129" s="14"/>
      <c r="S129" s="13"/>
      <c r="T129" s="4">
        <f t="shared" si="7"/>
        <v>0</v>
      </c>
      <c r="U129" s="4">
        <f t="shared" si="12"/>
        <v>0</v>
      </c>
      <c r="V129" s="4">
        <f t="shared" si="12"/>
        <v>0</v>
      </c>
      <c r="W129" s="4">
        <f t="shared" si="12"/>
        <v>0</v>
      </c>
      <c r="X129" s="4">
        <f t="shared" si="12"/>
        <v>0</v>
      </c>
      <c r="Y129" s="4">
        <f t="shared" si="12"/>
        <v>0</v>
      </c>
      <c r="Z129" s="4">
        <f t="shared" si="12"/>
        <v>0</v>
      </c>
      <c r="AA129" s="4">
        <f t="shared" si="9"/>
        <v>0</v>
      </c>
      <c r="AB129" s="4">
        <f t="shared" si="10"/>
        <v>0</v>
      </c>
    </row>
    <row r="130" spans="1:28" s="10" customFormat="1" ht="15.95" customHeight="1" x14ac:dyDescent="0.2">
      <c r="A130" s="26">
        <v>110</v>
      </c>
      <c r="B130" s="99"/>
      <c r="C130" s="103"/>
      <c r="D130" s="103"/>
      <c r="E130" s="103"/>
      <c r="F130" s="103"/>
      <c r="G130" s="103"/>
      <c r="H130" s="103"/>
      <c r="I130" s="103"/>
      <c r="J130" s="104"/>
      <c r="K130" s="104"/>
      <c r="L130" s="104"/>
      <c r="M130" s="104"/>
      <c r="N130" s="104"/>
      <c r="O130" s="104"/>
      <c r="P130" s="105"/>
      <c r="R130" s="14"/>
      <c r="S130" s="13"/>
      <c r="T130" s="4">
        <f t="shared" si="7"/>
        <v>0</v>
      </c>
      <c r="U130" s="4">
        <f t="shared" si="12"/>
        <v>0</v>
      </c>
      <c r="V130" s="4">
        <f t="shared" si="12"/>
        <v>0</v>
      </c>
      <c r="W130" s="4">
        <f t="shared" si="12"/>
        <v>0</v>
      </c>
      <c r="X130" s="4">
        <f t="shared" si="12"/>
        <v>0</v>
      </c>
      <c r="Y130" s="4">
        <f t="shared" si="12"/>
        <v>0</v>
      </c>
      <c r="Z130" s="4">
        <f t="shared" si="12"/>
        <v>0</v>
      </c>
      <c r="AA130" s="4">
        <f t="shared" si="9"/>
        <v>0</v>
      </c>
      <c r="AB130" s="4">
        <f t="shared" si="10"/>
        <v>0</v>
      </c>
    </row>
    <row r="131" spans="1:28" s="10" customFormat="1" ht="15.95" customHeight="1" x14ac:dyDescent="0.2">
      <c r="A131" s="26">
        <v>111</v>
      </c>
      <c r="B131" s="99"/>
      <c r="C131" s="103"/>
      <c r="D131" s="103"/>
      <c r="E131" s="103"/>
      <c r="F131" s="103"/>
      <c r="G131" s="103"/>
      <c r="H131" s="103"/>
      <c r="I131" s="103"/>
      <c r="J131" s="104"/>
      <c r="K131" s="104"/>
      <c r="L131" s="104"/>
      <c r="M131" s="104"/>
      <c r="N131" s="104"/>
      <c r="O131" s="104"/>
      <c r="P131" s="105"/>
      <c r="R131" s="14"/>
      <c r="S131" s="13"/>
      <c r="T131" s="4">
        <f t="shared" si="7"/>
        <v>0</v>
      </c>
      <c r="U131" s="4">
        <f t="shared" si="12"/>
        <v>0</v>
      </c>
      <c r="V131" s="4">
        <f t="shared" si="12"/>
        <v>0</v>
      </c>
      <c r="W131" s="4">
        <f t="shared" si="12"/>
        <v>0</v>
      </c>
      <c r="X131" s="4">
        <f t="shared" si="12"/>
        <v>0</v>
      </c>
      <c r="Y131" s="4">
        <f t="shared" si="12"/>
        <v>0</v>
      </c>
      <c r="Z131" s="4">
        <f t="shared" si="12"/>
        <v>0</v>
      </c>
      <c r="AA131" s="4">
        <f t="shared" si="9"/>
        <v>0</v>
      </c>
      <c r="AB131" s="4">
        <f t="shared" si="10"/>
        <v>0</v>
      </c>
    </row>
    <row r="132" spans="1:28" s="10" customFormat="1" ht="15.95" customHeight="1" x14ac:dyDescent="0.2">
      <c r="A132" s="26">
        <v>112</v>
      </c>
      <c r="B132" s="99"/>
      <c r="C132" s="103"/>
      <c r="D132" s="103"/>
      <c r="E132" s="103"/>
      <c r="F132" s="103"/>
      <c r="G132" s="103"/>
      <c r="H132" s="103"/>
      <c r="I132" s="103"/>
      <c r="J132" s="104"/>
      <c r="K132" s="104"/>
      <c r="L132" s="104"/>
      <c r="M132" s="104"/>
      <c r="N132" s="104"/>
      <c r="O132" s="104"/>
      <c r="P132" s="105"/>
      <c r="R132" s="14"/>
      <c r="S132" s="13"/>
      <c r="T132" s="4">
        <f t="shared" si="7"/>
        <v>0</v>
      </c>
      <c r="U132" s="4">
        <f t="shared" si="12"/>
        <v>0</v>
      </c>
      <c r="V132" s="4">
        <f t="shared" si="12"/>
        <v>0</v>
      </c>
      <c r="W132" s="4">
        <f t="shared" si="12"/>
        <v>0</v>
      </c>
      <c r="X132" s="4">
        <f t="shared" si="12"/>
        <v>0</v>
      </c>
      <c r="Y132" s="4">
        <f t="shared" si="12"/>
        <v>0</v>
      </c>
      <c r="Z132" s="4">
        <f t="shared" si="12"/>
        <v>0</v>
      </c>
      <c r="AA132" s="4">
        <f t="shared" si="9"/>
        <v>0</v>
      </c>
      <c r="AB132" s="4">
        <f t="shared" si="10"/>
        <v>0</v>
      </c>
    </row>
    <row r="133" spans="1:28" s="10" customFormat="1" ht="15.95" customHeight="1" x14ac:dyDescent="0.2">
      <c r="A133" s="26">
        <v>113</v>
      </c>
      <c r="B133" s="99"/>
      <c r="C133" s="103"/>
      <c r="D133" s="103"/>
      <c r="E133" s="103"/>
      <c r="F133" s="103"/>
      <c r="G133" s="103"/>
      <c r="H133" s="103"/>
      <c r="I133" s="103"/>
      <c r="J133" s="104"/>
      <c r="K133" s="104"/>
      <c r="L133" s="104"/>
      <c r="M133" s="104"/>
      <c r="N133" s="104"/>
      <c r="O133" s="104"/>
      <c r="P133" s="105"/>
      <c r="R133" s="14"/>
      <c r="S133" s="13"/>
      <c r="T133" s="4">
        <f t="shared" si="7"/>
        <v>0</v>
      </c>
      <c r="U133" s="4">
        <f t="shared" ref="U133:Z148" si="13">((((IF($G133=U$20,$G133*$C133,"0"))+(IF($H133=U$20,$H133*$C133,"0"))+(IF($I133=U$20,$I133*$D133,"0"))+(IF($J133=U$20,$J133*$D133,"0")))*$E133)/1000)/U$20</f>
        <v>0</v>
      </c>
      <c r="V133" s="4">
        <f t="shared" si="13"/>
        <v>0</v>
      </c>
      <c r="W133" s="4">
        <f t="shared" si="13"/>
        <v>0</v>
      </c>
      <c r="X133" s="4">
        <f t="shared" si="13"/>
        <v>0</v>
      </c>
      <c r="Y133" s="4">
        <f t="shared" si="13"/>
        <v>0</v>
      </c>
      <c r="Z133" s="4">
        <f t="shared" si="13"/>
        <v>0</v>
      </c>
      <c r="AA133" s="4">
        <f t="shared" si="9"/>
        <v>0</v>
      </c>
      <c r="AB133" s="4">
        <f t="shared" si="10"/>
        <v>0</v>
      </c>
    </row>
    <row r="134" spans="1:28" s="10" customFormat="1" ht="15.95" customHeight="1" x14ac:dyDescent="0.2">
      <c r="A134" s="26">
        <v>114</v>
      </c>
      <c r="B134" s="99"/>
      <c r="C134" s="103"/>
      <c r="D134" s="103"/>
      <c r="E134" s="103"/>
      <c r="F134" s="103"/>
      <c r="G134" s="103"/>
      <c r="H134" s="103"/>
      <c r="I134" s="103"/>
      <c r="J134" s="104"/>
      <c r="K134" s="104"/>
      <c r="L134" s="104"/>
      <c r="M134" s="104"/>
      <c r="N134" s="104"/>
      <c r="O134" s="104"/>
      <c r="P134" s="105"/>
      <c r="R134" s="14"/>
      <c r="S134" s="13"/>
      <c r="T134" s="4">
        <f t="shared" si="7"/>
        <v>0</v>
      </c>
      <c r="U134" s="4">
        <f t="shared" si="13"/>
        <v>0</v>
      </c>
      <c r="V134" s="4">
        <f t="shared" si="13"/>
        <v>0</v>
      </c>
      <c r="W134" s="4">
        <f t="shared" si="13"/>
        <v>0</v>
      </c>
      <c r="X134" s="4">
        <f t="shared" si="13"/>
        <v>0</v>
      </c>
      <c r="Y134" s="4">
        <f t="shared" si="13"/>
        <v>0</v>
      </c>
      <c r="Z134" s="4">
        <f t="shared" si="13"/>
        <v>0</v>
      </c>
      <c r="AA134" s="4">
        <f t="shared" si="9"/>
        <v>0</v>
      </c>
      <c r="AB134" s="4">
        <f t="shared" si="10"/>
        <v>0</v>
      </c>
    </row>
    <row r="135" spans="1:28" s="10" customFormat="1" ht="15.95" customHeight="1" x14ac:dyDescent="0.2">
      <c r="A135" s="26">
        <v>115</v>
      </c>
      <c r="B135" s="99"/>
      <c r="C135" s="103"/>
      <c r="D135" s="103"/>
      <c r="E135" s="103"/>
      <c r="F135" s="103"/>
      <c r="G135" s="103"/>
      <c r="H135" s="103"/>
      <c r="I135" s="103"/>
      <c r="J135" s="104"/>
      <c r="K135" s="104"/>
      <c r="L135" s="104"/>
      <c r="M135" s="104"/>
      <c r="N135" s="104"/>
      <c r="O135" s="104"/>
      <c r="P135" s="105"/>
      <c r="R135" s="14"/>
      <c r="S135" s="13"/>
      <c r="T135" s="4">
        <f t="shared" si="7"/>
        <v>0</v>
      </c>
      <c r="U135" s="4">
        <f t="shared" si="13"/>
        <v>0</v>
      </c>
      <c r="V135" s="4">
        <f t="shared" si="13"/>
        <v>0</v>
      </c>
      <c r="W135" s="4">
        <f t="shared" si="13"/>
        <v>0</v>
      </c>
      <c r="X135" s="4">
        <f t="shared" si="13"/>
        <v>0</v>
      </c>
      <c r="Y135" s="4">
        <f t="shared" si="13"/>
        <v>0</v>
      </c>
      <c r="Z135" s="4">
        <f t="shared" si="13"/>
        <v>0</v>
      </c>
      <c r="AA135" s="4">
        <f t="shared" si="9"/>
        <v>0</v>
      </c>
      <c r="AB135" s="4">
        <f t="shared" si="10"/>
        <v>0</v>
      </c>
    </row>
    <row r="136" spans="1:28" s="10" customFormat="1" ht="15.95" customHeight="1" x14ac:dyDescent="0.2">
      <c r="A136" s="26">
        <v>116</v>
      </c>
      <c r="B136" s="99"/>
      <c r="C136" s="103"/>
      <c r="D136" s="103"/>
      <c r="E136" s="103"/>
      <c r="F136" s="103"/>
      <c r="G136" s="103"/>
      <c r="H136" s="103"/>
      <c r="I136" s="103"/>
      <c r="J136" s="104"/>
      <c r="K136" s="104"/>
      <c r="L136" s="104"/>
      <c r="M136" s="104"/>
      <c r="N136" s="104"/>
      <c r="O136" s="104"/>
      <c r="P136" s="105"/>
      <c r="R136" s="14"/>
      <c r="S136" s="13"/>
      <c r="T136" s="4">
        <f t="shared" si="7"/>
        <v>0</v>
      </c>
      <c r="U136" s="4">
        <f t="shared" si="13"/>
        <v>0</v>
      </c>
      <c r="V136" s="4">
        <f t="shared" si="13"/>
        <v>0</v>
      </c>
      <c r="W136" s="4">
        <f t="shared" si="13"/>
        <v>0</v>
      </c>
      <c r="X136" s="4">
        <f t="shared" si="13"/>
        <v>0</v>
      </c>
      <c r="Y136" s="4">
        <f t="shared" si="13"/>
        <v>0</v>
      </c>
      <c r="Z136" s="4">
        <f t="shared" si="13"/>
        <v>0</v>
      </c>
      <c r="AA136" s="4">
        <f t="shared" si="9"/>
        <v>0</v>
      </c>
      <c r="AB136" s="4">
        <f t="shared" si="10"/>
        <v>0</v>
      </c>
    </row>
    <row r="137" spans="1:28" s="10" customFormat="1" ht="15.95" customHeight="1" x14ac:dyDescent="0.2">
      <c r="A137" s="26">
        <v>117</v>
      </c>
      <c r="B137" s="99"/>
      <c r="C137" s="103"/>
      <c r="D137" s="103"/>
      <c r="E137" s="103"/>
      <c r="F137" s="103"/>
      <c r="G137" s="103"/>
      <c r="H137" s="103"/>
      <c r="I137" s="103"/>
      <c r="J137" s="104"/>
      <c r="K137" s="104"/>
      <c r="L137" s="104"/>
      <c r="M137" s="104"/>
      <c r="N137" s="104"/>
      <c r="O137" s="104"/>
      <c r="P137" s="105"/>
      <c r="R137" s="14"/>
      <c r="S137" s="13"/>
      <c r="T137" s="4">
        <f t="shared" si="7"/>
        <v>0</v>
      </c>
      <c r="U137" s="4">
        <f t="shared" si="13"/>
        <v>0</v>
      </c>
      <c r="V137" s="4">
        <f t="shared" si="13"/>
        <v>0</v>
      </c>
      <c r="W137" s="4">
        <f t="shared" si="13"/>
        <v>0</v>
      </c>
      <c r="X137" s="4">
        <f t="shared" si="13"/>
        <v>0</v>
      </c>
      <c r="Y137" s="4">
        <f t="shared" si="13"/>
        <v>0</v>
      </c>
      <c r="Z137" s="4">
        <f t="shared" si="13"/>
        <v>0</v>
      </c>
      <c r="AA137" s="4">
        <f t="shared" si="9"/>
        <v>0</v>
      </c>
      <c r="AB137" s="4">
        <f t="shared" si="10"/>
        <v>0</v>
      </c>
    </row>
    <row r="138" spans="1:28" s="10" customFormat="1" ht="15.95" customHeight="1" x14ac:dyDescent="0.2">
      <c r="A138" s="26">
        <v>118</v>
      </c>
      <c r="B138" s="99"/>
      <c r="C138" s="103"/>
      <c r="D138" s="103"/>
      <c r="E138" s="103"/>
      <c r="F138" s="103"/>
      <c r="G138" s="103"/>
      <c r="H138" s="103"/>
      <c r="I138" s="103"/>
      <c r="J138" s="104"/>
      <c r="K138" s="104"/>
      <c r="L138" s="104"/>
      <c r="M138" s="104"/>
      <c r="N138" s="104"/>
      <c r="O138" s="104"/>
      <c r="P138" s="105"/>
      <c r="R138" s="14"/>
      <c r="S138" s="13"/>
      <c r="T138" s="4">
        <f t="shared" si="7"/>
        <v>0</v>
      </c>
      <c r="U138" s="4">
        <f t="shared" si="13"/>
        <v>0</v>
      </c>
      <c r="V138" s="4">
        <f t="shared" si="13"/>
        <v>0</v>
      </c>
      <c r="W138" s="4">
        <f t="shared" si="13"/>
        <v>0</v>
      </c>
      <c r="X138" s="4">
        <f t="shared" si="13"/>
        <v>0</v>
      </c>
      <c r="Y138" s="4">
        <f t="shared" si="13"/>
        <v>0</v>
      </c>
      <c r="Z138" s="4">
        <f t="shared" si="13"/>
        <v>0</v>
      </c>
      <c r="AA138" s="4">
        <f t="shared" si="9"/>
        <v>0</v>
      </c>
      <c r="AB138" s="4">
        <f t="shared" si="10"/>
        <v>0</v>
      </c>
    </row>
    <row r="139" spans="1:28" s="10" customFormat="1" ht="15.95" customHeight="1" x14ac:dyDescent="0.2">
      <c r="A139" s="26">
        <v>119</v>
      </c>
      <c r="B139" s="99"/>
      <c r="C139" s="103"/>
      <c r="D139" s="103"/>
      <c r="E139" s="103"/>
      <c r="F139" s="103"/>
      <c r="G139" s="103"/>
      <c r="H139" s="103"/>
      <c r="I139" s="103"/>
      <c r="J139" s="104"/>
      <c r="K139" s="104"/>
      <c r="L139" s="104"/>
      <c r="M139" s="104"/>
      <c r="N139" s="104"/>
      <c r="O139" s="104"/>
      <c r="P139" s="105"/>
      <c r="R139" s="14"/>
      <c r="S139" s="13"/>
      <c r="T139" s="4">
        <f t="shared" si="7"/>
        <v>0</v>
      </c>
      <c r="U139" s="4">
        <f t="shared" si="13"/>
        <v>0</v>
      </c>
      <c r="V139" s="4">
        <f t="shared" si="13"/>
        <v>0</v>
      </c>
      <c r="W139" s="4">
        <f t="shared" si="13"/>
        <v>0</v>
      </c>
      <c r="X139" s="4">
        <f t="shared" si="13"/>
        <v>0</v>
      </c>
      <c r="Y139" s="4">
        <f t="shared" si="13"/>
        <v>0</v>
      </c>
      <c r="Z139" s="4">
        <f t="shared" si="13"/>
        <v>0</v>
      </c>
      <c r="AA139" s="4">
        <f t="shared" si="9"/>
        <v>0</v>
      </c>
      <c r="AB139" s="4">
        <f t="shared" si="10"/>
        <v>0</v>
      </c>
    </row>
    <row r="140" spans="1:28" s="10" customFormat="1" ht="15.95" customHeight="1" x14ac:dyDescent="0.2">
      <c r="A140" s="26">
        <v>120</v>
      </c>
      <c r="B140" s="99"/>
      <c r="C140" s="103"/>
      <c r="D140" s="103"/>
      <c r="E140" s="103"/>
      <c r="F140" s="103"/>
      <c r="G140" s="103"/>
      <c r="H140" s="103"/>
      <c r="I140" s="103"/>
      <c r="J140" s="104"/>
      <c r="K140" s="104"/>
      <c r="L140" s="104"/>
      <c r="M140" s="104"/>
      <c r="N140" s="104"/>
      <c r="O140" s="104"/>
      <c r="P140" s="105"/>
      <c r="R140" s="14"/>
      <c r="S140" s="13"/>
      <c r="T140" s="4">
        <f t="shared" si="7"/>
        <v>0</v>
      </c>
      <c r="U140" s="4">
        <f t="shared" si="13"/>
        <v>0</v>
      </c>
      <c r="V140" s="4">
        <f t="shared" si="13"/>
        <v>0</v>
      </c>
      <c r="W140" s="4">
        <f t="shared" si="13"/>
        <v>0</v>
      </c>
      <c r="X140" s="4">
        <f t="shared" si="13"/>
        <v>0</v>
      </c>
      <c r="Y140" s="4">
        <f t="shared" si="13"/>
        <v>0</v>
      </c>
      <c r="Z140" s="4">
        <f t="shared" si="13"/>
        <v>0</v>
      </c>
      <c r="AA140" s="4">
        <f t="shared" si="9"/>
        <v>0</v>
      </c>
      <c r="AB140" s="4">
        <f t="shared" si="10"/>
        <v>0</v>
      </c>
    </row>
    <row r="141" spans="1:28" s="10" customFormat="1" ht="15.95" customHeight="1" x14ac:dyDescent="0.2">
      <c r="A141" s="26">
        <v>121</v>
      </c>
      <c r="B141" s="99"/>
      <c r="C141" s="103"/>
      <c r="D141" s="103"/>
      <c r="E141" s="103"/>
      <c r="F141" s="103"/>
      <c r="G141" s="103"/>
      <c r="H141" s="103"/>
      <c r="I141" s="103"/>
      <c r="J141" s="104"/>
      <c r="K141" s="104"/>
      <c r="L141" s="104"/>
      <c r="M141" s="104"/>
      <c r="N141" s="104"/>
      <c r="O141" s="104"/>
      <c r="P141" s="105"/>
      <c r="R141" s="14"/>
      <c r="S141" s="13"/>
      <c r="T141" s="4">
        <f t="shared" si="7"/>
        <v>0</v>
      </c>
      <c r="U141" s="4">
        <f t="shared" si="13"/>
        <v>0</v>
      </c>
      <c r="V141" s="4">
        <f t="shared" si="13"/>
        <v>0</v>
      </c>
      <c r="W141" s="4">
        <f t="shared" si="13"/>
        <v>0</v>
      </c>
      <c r="X141" s="4">
        <f t="shared" si="13"/>
        <v>0</v>
      </c>
      <c r="Y141" s="4">
        <f t="shared" si="13"/>
        <v>0</v>
      </c>
      <c r="Z141" s="4">
        <f t="shared" si="13"/>
        <v>0</v>
      </c>
      <c r="AA141" s="4">
        <f t="shared" si="9"/>
        <v>0</v>
      </c>
      <c r="AB141" s="4">
        <f t="shared" si="10"/>
        <v>0</v>
      </c>
    </row>
    <row r="142" spans="1:28" s="10" customFormat="1" ht="15.95" customHeight="1" x14ac:dyDescent="0.2">
      <c r="A142" s="26">
        <v>122</v>
      </c>
      <c r="B142" s="99"/>
      <c r="C142" s="103"/>
      <c r="D142" s="103"/>
      <c r="E142" s="103"/>
      <c r="F142" s="103"/>
      <c r="G142" s="103"/>
      <c r="H142" s="103"/>
      <c r="I142" s="103"/>
      <c r="J142" s="104"/>
      <c r="K142" s="104"/>
      <c r="L142" s="104"/>
      <c r="M142" s="104"/>
      <c r="N142" s="104"/>
      <c r="O142" s="104"/>
      <c r="P142" s="105"/>
      <c r="R142" s="14"/>
      <c r="S142" s="13"/>
      <c r="T142" s="4">
        <f t="shared" si="7"/>
        <v>0</v>
      </c>
      <c r="U142" s="4">
        <f t="shared" si="13"/>
        <v>0</v>
      </c>
      <c r="V142" s="4">
        <f t="shared" si="13"/>
        <v>0</v>
      </c>
      <c r="W142" s="4">
        <f t="shared" si="13"/>
        <v>0</v>
      </c>
      <c r="X142" s="4">
        <f t="shared" si="13"/>
        <v>0</v>
      </c>
      <c r="Y142" s="4">
        <f t="shared" si="13"/>
        <v>0</v>
      </c>
      <c r="Z142" s="4">
        <f t="shared" si="13"/>
        <v>0</v>
      </c>
      <c r="AA142" s="4">
        <f t="shared" si="9"/>
        <v>0</v>
      </c>
      <c r="AB142" s="4">
        <f t="shared" si="10"/>
        <v>0</v>
      </c>
    </row>
    <row r="143" spans="1:28" s="10" customFormat="1" ht="15.95" customHeight="1" x14ac:dyDescent="0.2">
      <c r="A143" s="26">
        <v>123</v>
      </c>
      <c r="B143" s="99"/>
      <c r="C143" s="103"/>
      <c r="D143" s="103"/>
      <c r="E143" s="103"/>
      <c r="F143" s="103"/>
      <c r="G143" s="103"/>
      <c r="H143" s="103"/>
      <c r="I143" s="103"/>
      <c r="J143" s="104"/>
      <c r="K143" s="104"/>
      <c r="L143" s="104"/>
      <c r="M143" s="104"/>
      <c r="N143" s="104"/>
      <c r="O143" s="104"/>
      <c r="P143" s="105"/>
      <c r="R143" s="14"/>
      <c r="S143" s="13"/>
      <c r="T143" s="4">
        <f t="shared" si="7"/>
        <v>0</v>
      </c>
      <c r="U143" s="4">
        <f t="shared" si="13"/>
        <v>0</v>
      </c>
      <c r="V143" s="4">
        <f t="shared" si="13"/>
        <v>0</v>
      </c>
      <c r="W143" s="4">
        <f t="shared" si="13"/>
        <v>0</v>
      </c>
      <c r="X143" s="4">
        <f t="shared" si="13"/>
        <v>0</v>
      </c>
      <c r="Y143" s="4">
        <f t="shared" si="13"/>
        <v>0</v>
      </c>
      <c r="Z143" s="4">
        <f t="shared" si="13"/>
        <v>0</v>
      </c>
      <c r="AA143" s="4">
        <f t="shared" si="9"/>
        <v>0</v>
      </c>
      <c r="AB143" s="4">
        <f t="shared" si="10"/>
        <v>0</v>
      </c>
    </row>
    <row r="144" spans="1:28" s="10" customFormat="1" ht="15.95" customHeight="1" x14ac:dyDescent="0.2">
      <c r="A144" s="26">
        <v>124</v>
      </c>
      <c r="B144" s="99"/>
      <c r="C144" s="103"/>
      <c r="D144" s="103"/>
      <c r="E144" s="103"/>
      <c r="F144" s="103"/>
      <c r="G144" s="103"/>
      <c r="H144" s="103"/>
      <c r="I144" s="103"/>
      <c r="J144" s="104"/>
      <c r="K144" s="104"/>
      <c r="L144" s="104"/>
      <c r="M144" s="104"/>
      <c r="N144" s="104"/>
      <c r="O144" s="104"/>
      <c r="P144" s="105"/>
      <c r="R144" s="14"/>
      <c r="S144" s="13"/>
      <c r="T144" s="4">
        <f t="shared" si="7"/>
        <v>0</v>
      </c>
      <c r="U144" s="4">
        <f t="shared" si="13"/>
        <v>0</v>
      </c>
      <c r="V144" s="4">
        <f t="shared" si="13"/>
        <v>0</v>
      </c>
      <c r="W144" s="4">
        <f t="shared" si="13"/>
        <v>0</v>
      </c>
      <c r="X144" s="4">
        <f t="shared" si="13"/>
        <v>0</v>
      </c>
      <c r="Y144" s="4">
        <f t="shared" si="13"/>
        <v>0</v>
      </c>
      <c r="Z144" s="4">
        <f t="shared" si="13"/>
        <v>0</v>
      </c>
      <c r="AA144" s="4">
        <f t="shared" si="9"/>
        <v>0</v>
      </c>
      <c r="AB144" s="4">
        <f t="shared" si="10"/>
        <v>0</v>
      </c>
    </row>
    <row r="145" spans="1:28" s="10" customFormat="1" ht="15.95" customHeight="1" x14ac:dyDescent="0.2">
      <c r="A145" s="26">
        <v>125</v>
      </c>
      <c r="B145" s="99"/>
      <c r="C145" s="103"/>
      <c r="D145" s="103"/>
      <c r="E145" s="103"/>
      <c r="F145" s="103"/>
      <c r="G145" s="103"/>
      <c r="H145" s="103"/>
      <c r="I145" s="103"/>
      <c r="J145" s="104"/>
      <c r="K145" s="104"/>
      <c r="L145" s="104"/>
      <c r="M145" s="104"/>
      <c r="N145" s="104"/>
      <c r="O145" s="104"/>
      <c r="P145" s="105"/>
      <c r="R145" s="14"/>
      <c r="S145" s="13"/>
      <c r="T145" s="4">
        <f t="shared" si="7"/>
        <v>0</v>
      </c>
      <c r="U145" s="4">
        <f t="shared" si="13"/>
        <v>0</v>
      </c>
      <c r="V145" s="4">
        <f t="shared" si="13"/>
        <v>0</v>
      </c>
      <c r="W145" s="4">
        <f t="shared" si="13"/>
        <v>0</v>
      </c>
      <c r="X145" s="4">
        <f t="shared" si="13"/>
        <v>0</v>
      </c>
      <c r="Y145" s="4">
        <f t="shared" si="13"/>
        <v>0</v>
      </c>
      <c r="Z145" s="4">
        <f t="shared" si="13"/>
        <v>0</v>
      </c>
      <c r="AA145" s="4">
        <f t="shared" si="9"/>
        <v>0</v>
      </c>
      <c r="AB145" s="4">
        <f t="shared" si="10"/>
        <v>0</v>
      </c>
    </row>
    <row r="146" spans="1:28" s="10" customFormat="1" ht="15.95" customHeight="1" x14ac:dyDescent="0.2">
      <c r="A146" s="26">
        <v>126</v>
      </c>
      <c r="B146" s="99"/>
      <c r="C146" s="103"/>
      <c r="D146" s="103"/>
      <c r="E146" s="103"/>
      <c r="F146" s="103"/>
      <c r="G146" s="103"/>
      <c r="H146" s="103"/>
      <c r="I146" s="103"/>
      <c r="J146" s="104"/>
      <c r="K146" s="104"/>
      <c r="L146" s="104"/>
      <c r="M146" s="104"/>
      <c r="N146" s="104"/>
      <c r="O146" s="104"/>
      <c r="P146" s="105"/>
      <c r="R146" s="14"/>
      <c r="S146" s="13"/>
      <c r="T146" s="4">
        <f t="shared" si="7"/>
        <v>0</v>
      </c>
      <c r="U146" s="4">
        <f t="shared" si="13"/>
        <v>0</v>
      </c>
      <c r="V146" s="4">
        <f t="shared" si="13"/>
        <v>0</v>
      </c>
      <c r="W146" s="4">
        <f t="shared" si="13"/>
        <v>0</v>
      </c>
      <c r="X146" s="4">
        <f t="shared" si="13"/>
        <v>0</v>
      </c>
      <c r="Y146" s="4">
        <f t="shared" si="13"/>
        <v>0</v>
      </c>
      <c r="Z146" s="4">
        <f t="shared" si="13"/>
        <v>0</v>
      </c>
      <c r="AA146" s="4">
        <f t="shared" si="9"/>
        <v>0</v>
      </c>
      <c r="AB146" s="4">
        <f t="shared" si="10"/>
        <v>0</v>
      </c>
    </row>
    <row r="147" spans="1:28" s="10" customFormat="1" ht="15.95" customHeight="1" x14ac:dyDescent="0.2">
      <c r="A147" s="26">
        <v>127</v>
      </c>
      <c r="B147" s="99"/>
      <c r="C147" s="103"/>
      <c r="D147" s="103"/>
      <c r="E147" s="103"/>
      <c r="F147" s="103"/>
      <c r="G147" s="103"/>
      <c r="H147" s="103"/>
      <c r="I147" s="103"/>
      <c r="J147" s="104"/>
      <c r="K147" s="104"/>
      <c r="L147" s="104"/>
      <c r="M147" s="104"/>
      <c r="N147" s="104"/>
      <c r="O147" s="104"/>
      <c r="P147" s="105"/>
      <c r="R147" s="14"/>
      <c r="S147" s="13"/>
      <c r="T147" s="4">
        <f t="shared" si="7"/>
        <v>0</v>
      </c>
      <c r="U147" s="4">
        <f t="shared" si="13"/>
        <v>0</v>
      </c>
      <c r="V147" s="4">
        <f t="shared" si="13"/>
        <v>0</v>
      </c>
      <c r="W147" s="4">
        <f t="shared" si="13"/>
        <v>0</v>
      </c>
      <c r="X147" s="4">
        <f t="shared" si="13"/>
        <v>0</v>
      </c>
      <c r="Y147" s="4">
        <f t="shared" si="13"/>
        <v>0</v>
      </c>
      <c r="Z147" s="4">
        <f t="shared" si="13"/>
        <v>0</v>
      </c>
      <c r="AA147" s="4">
        <f t="shared" si="9"/>
        <v>0</v>
      </c>
      <c r="AB147" s="4">
        <f t="shared" si="10"/>
        <v>0</v>
      </c>
    </row>
    <row r="148" spans="1:28" s="10" customFormat="1" ht="15.95" customHeight="1" x14ac:dyDescent="0.2">
      <c r="A148" s="26">
        <v>128</v>
      </c>
      <c r="B148" s="99"/>
      <c r="C148" s="103"/>
      <c r="D148" s="103"/>
      <c r="E148" s="103"/>
      <c r="F148" s="103"/>
      <c r="G148" s="103"/>
      <c r="H148" s="103"/>
      <c r="I148" s="103"/>
      <c r="J148" s="104"/>
      <c r="K148" s="104"/>
      <c r="L148" s="104"/>
      <c r="M148" s="104"/>
      <c r="N148" s="104"/>
      <c r="O148" s="104"/>
      <c r="P148" s="105"/>
      <c r="R148" s="14"/>
      <c r="S148" s="13"/>
      <c r="T148" s="4">
        <f t="shared" si="7"/>
        <v>0</v>
      </c>
      <c r="U148" s="4">
        <f t="shared" si="13"/>
        <v>0</v>
      </c>
      <c r="V148" s="4">
        <f t="shared" si="13"/>
        <v>0</v>
      </c>
      <c r="W148" s="4">
        <f t="shared" si="13"/>
        <v>0</v>
      </c>
      <c r="X148" s="4">
        <f t="shared" si="13"/>
        <v>0</v>
      </c>
      <c r="Y148" s="4">
        <f t="shared" si="13"/>
        <v>0</v>
      </c>
      <c r="Z148" s="4">
        <f t="shared" si="13"/>
        <v>0</v>
      </c>
      <c r="AA148" s="4">
        <f t="shared" si="9"/>
        <v>0</v>
      </c>
      <c r="AB148" s="4">
        <f t="shared" si="10"/>
        <v>0</v>
      </c>
    </row>
    <row r="149" spans="1:28" s="10" customFormat="1" ht="15.95" customHeight="1" x14ac:dyDescent="0.2">
      <c r="A149" s="26">
        <v>129</v>
      </c>
      <c r="B149" s="99"/>
      <c r="C149" s="103"/>
      <c r="D149" s="103"/>
      <c r="E149" s="103"/>
      <c r="F149" s="103"/>
      <c r="G149" s="103"/>
      <c r="H149" s="103"/>
      <c r="I149" s="103"/>
      <c r="J149" s="104"/>
      <c r="K149" s="104"/>
      <c r="L149" s="104"/>
      <c r="M149" s="104"/>
      <c r="N149" s="104"/>
      <c r="O149" s="104"/>
      <c r="P149" s="105"/>
      <c r="R149" s="14"/>
      <c r="S149" s="13"/>
      <c r="T149" s="4">
        <f t="shared" ref="T149:T212" si="14">(C149*D149*E149)/1000000</f>
        <v>0</v>
      </c>
      <c r="U149" s="4">
        <f t="shared" ref="U149:Z164" si="15">((((IF($G149=U$20,$G149*$C149,"0"))+(IF($H149=U$20,$H149*$C149,"0"))+(IF($I149=U$20,$I149*$D149,"0"))+(IF($J149=U$20,$J149*$D149,"0")))*$E149)/1000)/U$20</f>
        <v>0</v>
      </c>
      <c r="V149" s="4">
        <f t="shared" si="15"/>
        <v>0</v>
      </c>
      <c r="W149" s="4">
        <f t="shared" si="15"/>
        <v>0</v>
      </c>
      <c r="X149" s="4">
        <f t="shared" si="15"/>
        <v>0</v>
      </c>
      <c r="Y149" s="4">
        <f t="shared" si="15"/>
        <v>0</v>
      </c>
      <c r="Z149" s="4">
        <f t="shared" si="15"/>
        <v>0</v>
      </c>
      <c r="AA149" s="4">
        <f t="shared" si="9"/>
        <v>0</v>
      </c>
      <c r="AB149" s="4">
        <f t="shared" si="10"/>
        <v>0</v>
      </c>
    </row>
    <row r="150" spans="1:28" s="10" customFormat="1" ht="15.95" customHeight="1" x14ac:dyDescent="0.2">
      <c r="A150" s="26">
        <v>130</v>
      </c>
      <c r="B150" s="99"/>
      <c r="C150" s="103"/>
      <c r="D150" s="103"/>
      <c r="E150" s="103"/>
      <c r="F150" s="103"/>
      <c r="G150" s="103"/>
      <c r="H150" s="103"/>
      <c r="I150" s="103"/>
      <c r="J150" s="104"/>
      <c r="K150" s="104"/>
      <c r="L150" s="104"/>
      <c r="M150" s="104"/>
      <c r="N150" s="104"/>
      <c r="O150" s="104"/>
      <c r="P150" s="105"/>
      <c r="R150" s="14"/>
      <c r="S150" s="13"/>
      <c r="T150" s="4">
        <f t="shared" si="14"/>
        <v>0</v>
      </c>
      <c r="U150" s="4">
        <f t="shared" si="15"/>
        <v>0</v>
      </c>
      <c r="V150" s="4">
        <f t="shared" si="15"/>
        <v>0</v>
      </c>
      <c r="W150" s="4">
        <f t="shared" si="15"/>
        <v>0</v>
      </c>
      <c r="X150" s="4">
        <f t="shared" si="15"/>
        <v>0</v>
      </c>
      <c r="Y150" s="4">
        <f t="shared" si="15"/>
        <v>0</v>
      </c>
      <c r="Z150" s="4">
        <f t="shared" si="15"/>
        <v>0</v>
      </c>
      <c r="AA150" s="4">
        <f t="shared" ref="AA150:AA213" si="16">IF(N150="",0,(C150*D150*E150)/1000000)</f>
        <v>0</v>
      </c>
      <c r="AB150" s="4">
        <f t="shared" ref="AB150:AB213" si="17">IF(O150="",0,(C150*D150*E150)/1000000)</f>
        <v>0</v>
      </c>
    </row>
    <row r="151" spans="1:28" s="10" customFormat="1" ht="15.95" customHeight="1" x14ac:dyDescent="0.2">
      <c r="A151" s="26">
        <v>131</v>
      </c>
      <c r="B151" s="99"/>
      <c r="C151" s="103"/>
      <c r="D151" s="103"/>
      <c r="E151" s="103"/>
      <c r="F151" s="103"/>
      <c r="G151" s="103"/>
      <c r="H151" s="103"/>
      <c r="I151" s="103"/>
      <c r="J151" s="104"/>
      <c r="K151" s="104"/>
      <c r="L151" s="104"/>
      <c r="M151" s="104"/>
      <c r="N151" s="104"/>
      <c r="O151" s="104"/>
      <c r="P151" s="105"/>
      <c r="R151" s="14"/>
      <c r="S151" s="13"/>
      <c r="T151" s="4">
        <f t="shared" si="14"/>
        <v>0</v>
      </c>
      <c r="U151" s="4">
        <f t="shared" si="15"/>
        <v>0</v>
      </c>
      <c r="V151" s="4">
        <f t="shared" si="15"/>
        <v>0</v>
      </c>
      <c r="W151" s="4">
        <f t="shared" si="15"/>
        <v>0</v>
      </c>
      <c r="X151" s="4">
        <f t="shared" si="15"/>
        <v>0</v>
      </c>
      <c r="Y151" s="4">
        <f t="shared" si="15"/>
        <v>0</v>
      </c>
      <c r="Z151" s="4">
        <f t="shared" si="15"/>
        <v>0</v>
      </c>
      <c r="AA151" s="4">
        <f t="shared" si="16"/>
        <v>0</v>
      </c>
      <c r="AB151" s="4">
        <f t="shared" si="17"/>
        <v>0</v>
      </c>
    </row>
    <row r="152" spans="1:28" s="10" customFormat="1" ht="15.95" customHeight="1" x14ac:dyDescent="0.2">
      <c r="A152" s="26">
        <v>132</v>
      </c>
      <c r="B152" s="99"/>
      <c r="C152" s="103"/>
      <c r="D152" s="103"/>
      <c r="E152" s="103"/>
      <c r="F152" s="103"/>
      <c r="G152" s="103"/>
      <c r="H152" s="103"/>
      <c r="I152" s="103"/>
      <c r="J152" s="104"/>
      <c r="K152" s="104"/>
      <c r="L152" s="104"/>
      <c r="M152" s="104"/>
      <c r="N152" s="104"/>
      <c r="O152" s="104"/>
      <c r="P152" s="105"/>
      <c r="R152" s="14"/>
      <c r="S152" s="13"/>
      <c r="T152" s="4">
        <f t="shared" si="14"/>
        <v>0</v>
      </c>
      <c r="U152" s="4">
        <f t="shared" si="15"/>
        <v>0</v>
      </c>
      <c r="V152" s="4">
        <f t="shared" si="15"/>
        <v>0</v>
      </c>
      <c r="W152" s="4">
        <f t="shared" si="15"/>
        <v>0</v>
      </c>
      <c r="X152" s="4">
        <f t="shared" si="15"/>
        <v>0</v>
      </c>
      <c r="Y152" s="4">
        <f t="shared" si="15"/>
        <v>0</v>
      </c>
      <c r="Z152" s="4">
        <f t="shared" si="15"/>
        <v>0</v>
      </c>
      <c r="AA152" s="4">
        <f t="shared" si="16"/>
        <v>0</v>
      </c>
      <c r="AB152" s="4">
        <f t="shared" si="17"/>
        <v>0</v>
      </c>
    </row>
    <row r="153" spans="1:28" s="10" customFormat="1" ht="15.95" customHeight="1" x14ac:dyDescent="0.2">
      <c r="A153" s="26">
        <v>133</v>
      </c>
      <c r="B153" s="99"/>
      <c r="C153" s="103"/>
      <c r="D153" s="103"/>
      <c r="E153" s="103"/>
      <c r="F153" s="103"/>
      <c r="G153" s="103"/>
      <c r="H153" s="103"/>
      <c r="I153" s="103"/>
      <c r="J153" s="104"/>
      <c r="K153" s="104"/>
      <c r="L153" s="104"/>
      <c r="M153" s="104"/>
      <c r="N153" s="104"/>
      <c r="O153" s="104"/>
      <c r="P153" s="105"/>
      <c r="R153" s="14"/>
      <c r="S153" s="13"/>
      <c r="T153" s="4">
        <f t="shared" si="14"/>
        <v>0</v>
      </c>
      <c r="U153" s="4">
        <f t="shared" si="15"/>
        <v>0</v>
      </c>
      <c r="V153" s="4">
        <f t="shared" si="15"/>
        <v>0</v>
      </c>
      <c r="W153" s="4">
        <f t="shared" si="15"/>
        <v>0</v>
      </c>
      <c r="X153" s="4">
        <f t="shared" si="15"/>
        <v>0</v>
      </c>
      <c r="Y153" s="4">
        <f t="shared" si="15"/>
        <v>0</v>
      </c>
      <c r="Z153" s="4">
        <f t="shared" si="15"/>
        <v>0</v>
      </c>
      <c r="AA153" s="4">
        <f t="shared" si="16"/>
        <v>0</v>
      </c>
      <c r="AB153" s="4">
        <f t="shared" si="17"/>
        <v>0</v>
      </c>
    </row>
    <row r="154" spans="1:28" s="10" customFormat="1" ht="15.95" customHeight="1" x14ac:dyDescent="0.2">
      <c r="A154" s="26">
        <v>134</v>
      </c>
      <c r="B154" s="99"/>
      <c r="C154" s="103"/>
      <c r="D154" s="103"/>
      <c r="E154" s="103"/>
      <c r="F154" s="103"/>
      <c r="G154" s="103"/>
      <c r="H154" s="103"/>
      <c r="I154" s="103"/>
      <c r="J154" s="104"/>
      <c r="K154" s="104"/>
      <c r="L154" s="104"/>
      <c r="M154" s="104"/>
      <c r="N154" s="104"/>
      <c r="O154" s="104"/>
      <c r="P154" s="105"/>
      <c r="R154" s="14"/>
      <c r="S154" s="13"/>
      <c r="T154" s="4">
        <f t="shared" si="14"/>
        <v>0</v>
      </c>
      <c r="U154" s="4">
        <f t="shared" si="15"/>
        <v>0</v>
      </c>
      <c r="V154" s="4">
        <f t="shared" si="15"/>
        <v>0</v>
      </c>
      <c r="W154" s="4">
        <f t="shared" si="15"/>
        <v>0</v>
      </c>
      <c r="X154" s="4">
        <f t="shared" si="15"/>
        <v>0</v>
      </c>
      <c r="Y154" s="4">
        <f t="shared" si="15"/>
        <v>0</v>
      </c>
      <c r="Z154" s="4">
        <f t="shared" si="15"/>
        <v>0</v>
      </c>
      <c r="AA154" s="4">
        <f t="shared" si="16"/>
        <v>0</v>
      </c>
      <c r="AB154" s="4">
        <f t="shared" si="17"/>
        <v>0</v>
      </c>
    </row>
    <row r="155" spans="1:28" s="10" customFormat="1" ht="15.95" customHeight="1" x14ac:dyDescent="0.2">
      <c r="A155" s="26">
        <v>135</v>
      </c>
      <c r="B155" s="99"/>
      <c r="C155" s="103"/>
      <c r="D155" s="103"/>
      <c r="E155" s="103"/>
      <c r="F155" s="103"/>
      <c r="G155" s="103"/>
      <c r="H155" s="103"/>
      <c r="I155" s="103"/>
      <c r="J155" s="104"/>
      <c r="K155" s="104"/>
      <c r="L155" s="104"/>
      <c r="M155" s="104"/>
      <c r="N155" s="104"/>
      <c r="O155" s="104"/>
      <c r="P155" s="105"/>
      <c r="R155" s="14"/>
      <c r="S155" s="13"/>
      <c r="T155" s="4">
        <f t="shared" si="14"/>
        <v>0</v>
      </c>
      <c r="U155" s="4">
        <f t="shared" si="15"/>
        <v>0</v>
      </c>
      <c r="V155" s="4">
        <f t="shared" si="15"/>
        <v>0</v>
      </c>
      <c r="W155" s="4">
        <f t="shared" si="15"/>
        <v>0</v>
      </c>
      <c r="X155" s="4">
        <f t="shared" si="15"/>
        <v>0</v>
      </c>
      <c r="Y155" s="4">
        <f t="shared" si="15"/>
        <v>0</v>
      </c>
      <c r="Z155" s="4">
        <f t="shared" si="15"/>
        <v>0</v>
      </c>
      <c r="AA155" s="4">
        <f t="shared" si="16"/>
        <v>0</v>
      </c>
      <c r="AB155" s="4">
        <f t="shared" si="17"/>
        <v>0</v>
      </c>
    </row>
    <row r="156" spans="1:28" s="10" customFormat="1" ht="15.95" customHeight="1" x14ac:dyDescent="0.2">
      <c r="A156" s="26">
        <v>136</v>
      </c>
      <c r="B156" s="99"/>
      <c r="C156" s="103"/>
      <c r="D156" s="103"/>
      <c r="E156" s="103"/>
      <c r="F156" s="103"/>
      <c r="G156" s="103"/>
      <c r="H156" s="103"/>
      <c r="I156" s="103"/>
      <c r="J156" s="104"/>
      <c r="K156" s="104"/>
      <c r="L156" s="104"/>
      <c r="M156" s="104"/>
      <c r="N156" s="104"/>
      <c r="O156" s="104"/>
      <c r="P156" s="105"/>
      <c r="R156" s="14"/>
      <c r="S156" s="13"/>
      <c r="T156" s="4">
        <f t="shared" si="14"/>
        <v>0</v>
      </c>
      <c r="U156" s="4">
        <f t="shared" si="15"/>
        <v>0</v>
      </c>
      <c r="V156" s="4">
        <f t="shared" si="15"/>
        <v>0</v>
      </c>
      <c r="W156" s="4">
        <f t="shared" si="15"/>
        <v>0</v>
      </c>
      <c r="X156" s="4">
        <f t="shared" si="15"/>
        <v>0</v>
      </c>
      <c r="Y156" s="4">
        <f t="shared" si="15"/>
        <v>0</v>
      </c>
      <c r="Z156" s="4">
        <f t="shared" si="15"/>
        <v>0</v>
      </c>
      <c r="AA156" s="4">
        <f t="shared" si="16"/>
        <v>0</v>
      </c>
      <c r="AB156" s="4">
        <f t="shared" si="17"/>
        <v>0</v>
      </c>
    </row>
    <row r="157" spans="1:28" s="10" customFormat="1" ht="15.95" customHeight="1" x14ac:dyDescent="0.2">
      <c r="A157" s="26">
        <v>137</v>
      </c>
      <c r="B157" s="99"/>
      <c r="C157" s="103"/>
      <c r="D157" s="103"/>
      <c r="E157" s="103"/>
      <c r="F157" s="103"/>
      <c r="G157" s="103"/>
      <c r="H157" s="103"/>
      <c r="I157" s="103"/>
      <c r="J157" s="104"/>
      <c r="K157" s="104"/>
      <c r="L157" s="104"/>
      <c r="M157" s="104"/>
      <c r="N157" s="104"/>
      <c r="O157" s="104"/>
      <c r="P157" s="105"/>
      <c r="R157" s="14"/>
      <c r="S157" s="13"/>
      <c r="T157" s="4">
        <f t="shared" si="14"/>
        <v>0</v>
      </c>
      <c r="U157" s="4">
        <f t="shared" si="15"/>
        <v>0</v>
      </c>
      <c r="V157" s="4">
        <f t="shared" si="15"/>
        <v>0</v>
      </c>
      <c r="W157" s="4">
        <f t="shared" si="15"/>
        <v>0</v>
      </c>
      <c r="X157" s="4">
        <f t="shared" si="15"/>
        <v>0</v>
      </c>
      <c r="Y157" s="4">
        <f t="shared" si="15"/>
        <v>0</v>
      </c>
      <c r="Z157" s="4">
        <f t="shared" si="15"/>
        <v>0</v>
      </c>
      <c r="AA157" s="4">
        <f t="shared" si="16"/>
        <v>0</v>
      </c>
      <c r="AB157" s="4">
        <f t="shared" si="17"/>
        <v>0</v>
      </c>
    </row>
    <row r="158" spans="1:28" s="10" customFormat="1" ht="15.95" customHeight="1" x14ac:dyDescent="0.2">
      <c r="A158" s="26">
        <v>138</v>
      </c>
      <c r="B158" s="99"/>
      <c r="C158" s="103"/>
      <c r="D158" s="103"/>
      <c r="E158" s="103"/>
      <c r="F158" s="103"/>
      <c r="G158" s="103"/>
      <c r="H158" s="103"/>
      <c r="I158" s="103"/>
      <c r="J158" s="104"/>
      <c r="K158" s="104"/>
      <c r="L158" s="104"/>
      <c r="M158" s="104"/>
      <c r="N158" s="104"/>
      <c r="O158" s="104"/>
      <c r="P158" s="105"/>
      <c r="R158" s="14"/>
      <c r="S158" s="13"/>
      <c r="T158" s="4">
        <f t="shared" si="14"/>
        <v>0</v>
      </c>
      <c r="U158" s="4">
        <f t="shared" si="15"/>
        <v>0</v>
      </c>
      <c r="V158" s="4">
        <f t="shared" si="15"/>
        <v>0</v>
      </c>
      <c r="W158" s="4">
        <f t="shared" si="15"/>
        <v>0</v>
      </c>
      <c r="X158" s="4">
        <f t="shared" si="15"/>
        <v>0</v>
      </c>
      <c r="Y158" s="4">
        <f t="shared" si="15"/>
        <v>0</v>
      </c>
      <c r="Z158" s="4">
        <f t="shared" si="15"/>
        <v>0</v>
      </c>
      <c r="AA158" s="4">
        <f t="shared" si="16"/>
        <v>0</v>
      </c>
      <c r="AB158" s="4">
        <f t="shared" si="17"/>
        <v>0</v>
      </c>
    </row>
    <row r="159" spans="1:28" s="10" customFormat="1" ht="15.95" customHeight="1" x14ac:dyDescent="0.2">
      <c r="A159" s="26">
        <v>139</v>
      </c>
      <c r="B159" s="99"/>
      <c r="C159" s="103"/>
      <c r="D159" s="103"/>
      <c r="E159" s="103"/>
      <c r="F159" s="103"/>
      <c r="G159" s="103"/>
      <c r="H159" s="103"/>
      <c r="I159" s="103"/>
      <c r="J159" s="104"/>
      <c r="K159" s="104"/>
      <c r="L159" s="104"/>
      <c r="M159" s="104"/>
      <c r="N159" s="104"/>
      <c r="O159" s="104"/>
      <c r="P159" s="105"/>
      <c r="R159" s="14"/>
      <c r="S159" s="13"/>
      <c r="T159" s="4">
        <f t="shared" si="14"/>
        <v>0</v>
      </c>
      <c r="U159" s="4">
        <f t="shared" si="15"/>
        <v>0</v>
      </c>
      <c r="V159" s="4">
        <f t="shared" si="15"/>
        <v>0</v>
      </c>
      <c r="W159" s="4">
        <f t="shared" si="15"/>
        <v>0</v>
      </c>
      <c r="X159" s="4">
        <f t="shared" si="15"/>
        <v>0</v>
      </c>
      <c r="Y159" s="4">
        <f t="shared" si="15"/>
        <v>0</v>
      </c>
      <c r="Z159" s="4">
        <f t="shared" si="15"/>
        <v>0</v>
      </c>
      <c r="AA159" s="4">
        <f t="shared" si="16"/>
        <v>0</v>
      </c>
      <c r="AB159" s="4">
        <f t="shared" si="17"/>
        <v>0</v>
      </c>
    </row>
    <row r="160" spans="1:28" s="10" customFormat="1" ht="15.95" customHeight="1" x14ac:dyDescent="0.2">
      <c r="A160" s="26">
        <v>140</v>
      </c>
      <c r="B160" s="99"/>
      <c r="C160" s="103"/>
      <c r="D160" s="103"/>
      <c r="E160" s="103"/>
      <c r="F160" s="103"/>
      <c r="G160" s="103"/>
      <c r="H160" s="103"/>
      <c r="I160" s="103"/>
      <c r="J160" s="104"/>
      <c r="K160" s="104"/>
      <c r="L160" s="104"/>
      <c r="M160" s="104"/>
      <c r="N160" s="104"/>
      <c r="O160" s="104"/>
      <c r="P160" s="105"/>
      <c r="R160" s="14"/>
      <c r="S160" s="13"/>
      <c r="T160" s="4">
        <f t="shared" si="14"/>
        <v>0</v>
      </c>
      <c r="U160" s="4">
        <f t="shared" si="15"/>
        <v>0</v>
      </c>
      <c r="V160" s="4">
        <f t="shared" si="15"/>
        <v>0</v>
      </c>
      <c r="W160" s="4">
        <f t="shared" si="15"/>
        <v>0</v>
      </c>
      <c r="X160" s="4">
        <f t="shared" si="15"/>
        <v>0</v>
      </c>
      <c r="Y160" s="4">
        <f t="shared" si="15"/>
        <v>0</v>
      </c>
      <c r="Z160" s="4">
        <f t="shared" si="15"/>
        <v>0</v>
      </c>
      <c r="AA160" s="4">
        <f t="shared" si="16"/>
        <v>0</v>
      </c>
      <c r="AB160" s="4">
        <f t="shared" si="17"/>
        <v>0</v>
      </c>
    </row>
    <row r="161" spans="1:28" s="10" customFormat="1" ht="15.95" customHeight="1" x14ac:dyDescent="0.2">
      <c r="A161" s="26">
        <v>141</v>
      </c>
      <c r="B161" s="99"/>
      <c r="C161" s="103"/>
      <c r="D161" s="103"/>
      <c r="E161" s="103"/>
      <c r="F161" s="103"/>
      <c r="G161" s="103"/>
      <c r="H161" s="103"/>
      <c r="I161" s="103"/>
      <c r="J161" s="104"/>
      <c r="K161" s="104"/>
      <c r="L161" s="104"/>
      <c r="M161" s="104"/>
      <c r="N161" s="104"/>
      <c r="O161" s="104"/>
      <c r="P161" s="105"/>
      <c r="R161" s="14"/>
      <c r="S161" s="13"/>
      <c r="T161" s="4">
        <f t="shared" si="14"/>
        <v>0</v>
      </c>
      <c r="U161" s="4">
        <f t="shared" si="15"/>
        <v>0</v>
      </c>
      <c r="V161" s="4">
        <f t="shared" si="15"/>
        <v>0</v>
      </c>
      <c r="W161" s="4">
        <f t="shared" si="15"/>
        <v>0</v>
      </c>
      <c r="X161" s="4">
        <f t="shared" si="15"/>
        <v>0</v>
      </c>
      <c r="Y161" s="4">
        <f t="shared" si="15"/>
        <v>0</v>
      </c>
      <c r="Z161" s="4">
        <f t="shared" si="15"/>
        <v>0</v>
      </c>
      <c r="AA161" s="4">
        <f t="shared" si="16"/>
        <v>0</v>
      </c>
      <c r="AB161" s="4">
        <f t="shared" si="17"/>
        <v>0</v>
      </c>
    </row>
    <row r="162" spans="1:28" s="10" customFormat="1" ht="15.95" customHeight="1" x14ac:dyDescent="0.2">
      <c r="A162" s="26">
        <v>142</v>
      </c>
      <c r="B162" s="99"/>
      <c r="C162" s="103"/>
      <c r="D162" s="103"/>
      <c r="E162" s="103"/>
      <c r="F162" s="103"/>
      <c r="G162" s="103"/>
      <c r="H162" s="103"/>
      <c r="I162" s="103"/>
      <c r="J162" s="104"/>
      <c r="K162" s="104"/>
      <c r="L162" s="104"/>
      <c r="M162" s="104"/>
      <c r="N162" s="104"/>
      <c r="O162" s="104"/>
      <c r="P162" s="105"/>
      <c r="R162" s="14"/>
      <c r="S162" s="13"/>
      <c r="T162" s="4">
        <f t="shared" si="14"/>
        <v>0</v>
      </c>
      <c r="U162" s="4">
        <f t="shared" si="15"/>
        <v>0</v>
      </c>
      <c r="V162" s="4">
        <f t="shared" si="15"/>
        <v>0</v>
      </c>
      <c r="W162" s="4">
        <f t="shared" si="15"/>
        <v>0</v>
      </c>
      <c r="X162" s="4">
        <f t="shared" si="15"/>
        <v>0</v>
      </c>
      <c r="Y162" s="4">
        <f t="shared" si="15"/>
        <v>0</v>
      </c>
      <c r="Z162" s="4">
        <f t="shared" si="15"/>
        <v>0</v>
      </c>
      <c r="AA162" s="4">
        <f t="shared" si="16"/>
        <v>0</v>
      </c>
      <c r="AB162" s="4">
        <f t="shared" si="17"/>
        <v>0</v>
      </c>
    </row>
    <row r="163" spans="1:28" s="10" customFormat="1" ht="15.95" customHeight="1" x14ac:dyDescent="0.2">
      <c r="A163" s="26">
        <v>143</v>
      </c>
      <c r="B163" s="99"/>
      <c r="C163" s="103"/>
      <c r="D163" s="103"/>
      <c r="E163" s="103"/>
      <c r="F163" s="103"/>
      <c r="G163" s="103"/>
      <c r="H163" s="103"/>
      <c r="I163" s="103"/>
      <c r="J163" s="104"/>
      <c r="K163" s="104"/>
      <c r="L163" s="104"/>
      <c r="M163" s="104"/>
      <c r="N163" s="104"/>
      <c r="O163" s="104"/>
      <c r="P163" s="105"/>
      <c r="R163" s="14"/>
      <c r="S163" s="13"/>
      <c r="T163" s="4">
        <f t="shared" si="14"/>
        <v>0</v>
      </c>
      <c r="U163" s="4">
        <f t="shared" si="15"/>
        <v>0</v>
      </c>
      <c r="V163" s="4">
        <f t="shared" si="15"/>
        <v>0</v>
      </c>
      <c r="W163" s="4">
        <f t="shared" si="15"/>
        <v>0</v>
      </c>
      <c r="X163" s="4">
        <f t="shared" si="15"/>
        <v>0</v>
      </c>
      <c r="Y163" s="4">
        <f t="shared" si="15"/>
        <v>0</v>
      </c>
      <c r="Z163" s="4">
        <f t="shared" si="15"/>
        <v>0</v>
      </c>
      <c r="AA163" s="4">
        <f t="shared" si="16"/>
        <v>0</v>
      </c>
      <c r="AB163" s="4">
        <f t="shared" si="17"/>
        <v>0</v>
      </c>
    </row>
    <row r="164" spans="1:28" s="10" customFormat="1" ht="15.95" customHeight="1" x14ac:dyDescent="0.2">
      <c r="A164" s="26">
        <v>144</v>
      </c>
      <c r="B164" s="99"/>
      <c r="C164" s="103"/>
      <c r="D164" s="103"/>
      <c r="E164" s="103"/>
      <c r="F164" s="103"/>
      <c r="G164" s="103"/>
      <c r="H164" s="103"/>
      <c r="I164" s="103"/>
      <c r="J164" s="104"/>
      <c r="K164" s="104"/>
      <c r="L164" s="104"/>
      <c r="M164" s="104"/>
      <c r="N164" s="104"/>
      <c r="O164" s="104"/>
      <c r="P164" s="105"/>
      <c r="R164" s="14"/>
      <c r="S164" s="13"/>
      <c r="T164" s="4">
        <f t="shared" si="14"/>
        <v>0</v>
      </c>
      <c r="U164" s="4">
        <f t="shared" si="15"/>
        <v>0</v>
      </c>
      <c r="V164" s="4">
        <f t="shared" si="15"/>
        <v>0</v>
      </c>
      <c r="W164" s="4">
        <f t="shared" si="15"/>
        <v>0</v>
      </c>
      <c r="X164" s="4">
        <f t="shared" si="15"/>
        <v>0</v>
      </c>
      <c r="Y164" s="4">
        <f t="shared" si="15"/>
        <v>0</v>
      </c>
      <c r="Z164" s="4">
        <f t="shared" si="15"/>
        <v>0</v>
      </c>
      <c r="AA164" s="4">
        <f t="shared" si="16"/>
        <v>0</v>
      </c>
      <c r="AB164" s="4">
        <f t="shared" si="17"/>
        <v>0</v>
      </c>
    </row>
    <row r="165" spans="1:28" s="10" customFormat="1" ht="15.95" customHeight="1" x14ac:dyDescent="0.2">
      <c r="A165" s="26">
        <v>145</v>
      </c>
      <c r="B165" s="99"/>
      <c r="C165" s="103"/>
      <c r="D165" s="103"/>
      <c r="E165" s="103"/>
      <c r="F165" s="103"/>
      <c r="G165" s="103"/>
      <c r="H165" s="103"/>
      <c r="I165" s="103"/>
      <c r="J165" s="104"/>
      <c r="K165" s="104"/>
      <c r="L165" s="104"/>
      <c r="M165" s="104"/>
      <c r="N165" s="104"/>
      <c r="O165" s="104"/>
      <c r="P165" s="105"/>
      <c r="R165" s="14"/>
      <c r="S165" s="13"/>
      <c r="T165" s="4">
        <f t="shared" si="14"/>
        <v>0</v>
      </c>
      <c r="U165" s="4">
        <f t="shared" ref="U165:Z180" si="18">((((IF($G165=U$20,$G165*$C165,"0"))+(IF($H165=U$20,$H165*$C165,"0"))+(IF($I165=U$20,$I165*$D165,"0"))+(IF($J165=U$20,$J165*$D165,"0")))*$E165)/1000)/U$20</f>
        <v>0</v>
      </c>
      <c r="V165" s="4">
        <f t="shared" si="18"/>
        <v>0</v>
      </c>
      <c r="W165" s="4">
        <f t="shared" si="18"/>
        <v>0</v>
      </c>
      <c r="X165" s="4">
        <f t="shared" si="18"/>
        <v>0</v>
      </c>
      <c r="Y165" s="4">
        <f t="shared" si="18"/>
        <v>0</v>
      </c>
      <c r="Z165" s="4">
        <f t="shared" si="18"/>
        <v>0</v>
      </c>
      <c r="AA165" s="4">
        <f t="shared" si="16"/>
        <v>0</v>
      </c>
      <c r="AB165" s="4">
        <f t="shared" si="17"/>
        <v>0</v>
      </c>
    </row>
    <row r="166" spans="1:28" s="10" customFormat="1" ht="15.95" customHeight="1" x14ac:dyDescent="0.2">
      <c r="A166" s="26">
        <v>146</v>
      </c>
      <c r="B166" s="99"/>
      <c r="C166" s="103"/>
      <c r="D166" s="103"/>
      <c r="E166" s="103"/>
      <c r="F166" s="103"/>
      <c r="G166" s="103"/>
      <c r="H166" s="103"/>
      <c r="I166" s="103"/>
      <c r="J166" s="104"/>
      <c r="K166" s="104"/>
      <c r="L166" s="104"/>
      <c r="M166" s="104"/>
      <c r="N166" s="104"/>
      <c r="O166" s="104"/>
      <c r="P166" s="105"/>
      <c r="R166" s="14"/>
      <c r="S166" s="13"/>
      <c r="T166" s="4">
        <f t="shared" si="14"/>
        <v>0</v>
      </c>
      <c r="U166" s="4">
        <f t="shared" si="18"/>
        <v>0</v>
      </c>
      <c r="V166" s="4">
        <f t="shared" si="18"/>
        <v>0</v>
      </c>
      <c r="W166" s="4">
        <f t="shared" si="18"/>
        <v>0</v>
      </c>
      <c r="X166" s="4">
        <f t="shared" si="18"/>
        <v>0</v>
      </c>
      <c r="Y166" s="4">
        <f t="shared" si="18"/>
        <v>0</v>
      </c>
      <c r="Z166" s="4">
        <f t="shared" si="18"/>
        <v>0</v>
      </c>
      <c r="AA166" s="4">
        <f t="shared" si="16"/>
        <v>0</v>
      </c>
      <c r="AB166" s="4">
        <f t="shared" si="17"/>
        <v>0</v>
      </c>
    </row>
    <row r="167" spans="1:28" s="10" customFormat="1" ht="15.95" customHeight="1" x14ac:dyDescent="0.2">
      <c r="A167" s="26">
        <v>147</v>
      </c>
      <c r="B167" s="99"/>
      <c r="C167" s="103"/>
      <c r="D167" s="103"/>
      <c r="E167" s="103"/>
      <c r="F167" s="103"/>
      <c r="G167" s="103"/>
      <c r="H167" s="103"/>
      <c r="I167" s="103"/>
      <c r="J167" s="104"/>
      <c r="K167" s="104"/>
      <c r="L167" s="104"/>
      <c r="M167" s="104"/>
      <c r="N167" s="104"/>
      <c r="O167" s="104"/>
      <c r="P167" s="105"/>
      <c r="R167" s="14"/>
      <c r="S167" s="13"/>
      <c r="T167" s="4">
        <f t="shared" si="14"/>
        <v>0</v>
      </c>
      <c r="U167" s="4">
        <f t="shared" si="18"/>
        <v>0</v>
      </c>
      <c r="V167" s="4">
        <f t="shared" si="18"/>
        <v>0</v>
      </c>
      <c r="W167" s="4">
        <f t="shared" si="18"/>
        <v>0</v>
      </c>
      <c r="X167" s="4">
        <f t="shared" si="18"/>
        <v>0</v>
      </c>
      <c r="Y167" s="4">
        <f t="shared" si="18"/>
        <v>0</v>
      </c>
      <c r="Z167" s="4">
        <f t="shared" si="18"/>
        <v>0</v>
      </c>
      <c r="AA167" s="4">
        <f t="shared" si="16"/>
        <v>0</v>
      </c>
      <c r="AB167" s="4">
        <f t="shared" si="17"/>
        <v>0</v>
      </c>
    </row>
    <row r="168" spans="1:28" s="10" customFormat="1" ht="15.95" customHeight="1" x14ac:dyDescent="0.2">
      <c r="A168" s="26">
        <v>148</v>
      </c>
      <c r="B168" s="99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4"/>
      <c r="N168" s="104"/>
      <c r="O168" s="104"/>
      <c r="P168" s="105"/>
      <c r="R168" s="14"/>
      <c r="S168" s="13"/>
      <c r="T168" s="4">
        <f t="shared" si="14"/>
        <v>0</v>
      </c>
      <c r="U168" s="4">
        <f t="shared" si="18"/>
        <v>0</v>
      </c>
      <c r="V168" s="4">
        <f t="shared" si="18"/>
        <v>0</v>
      </c>
      <c r="W168" s="4">
        <f t="shared" si="18"/>
        <v>0</v>
      </c>
      <c r="X168" s="4">
        <f t="shared" si="18"/>
        <v>0</v>
      </c>
      <c r="Y168" s="4">
        <f t="shared" si="18"/>
        <v>0</v>
      </c>
      <c r="Z168" s="4">
        <f t="shared" si="18"/>
        <v>0</v>
      </c>
      <c r="AA168" s="4">
        <f t="shared" si="16"/>
        <v>0</v>
      </c>
      <c r="AB168" s="4">
        <f t="shared" si="17"/>
        <v>0</v>
      </c>
    </row>
    <row r="169" spans="1:28" s="10" customFormat="1" ht="15.95" customHeight="1" x14ac:dyDescent="0.2">
      <c r="A169" s="26">
        <v>149</v>
      </c>
      <c r="B169" s="99"/>
      <c r="C169" s="103"/>
      <c r="D169" s="103"/>
      <c r="E169" s="103"/>
      <c r="F169" s="103"/>
      <c r="G169" s="103"/>
      <c r="H169" s="103"/>
      <c r="I169" s="103"/>
      <c r="J169" s="104"/>
      <c r="K169" s="104"/>
      <c r="L169" s="104"/>
      <c r="M169" s="104"/>
      <c r="N169" s="104"/>
      <c r="O169" s="104"/>
      <c r="P169" s="105"/>
      <c r="R169" s="14"/>
      <c r="S169" s="13"/>
      <c r="T169" s="4">
        <f t="shared" si="14"/>
        <v>0</v>
      </c>
      <c r="U169" s="4">
        <f t="shared" si="18"/>
        <v>0</v>
      </c>
      <c r="V169" s="4">
        <f t="shared" si="18"/>
        <v>0</v>
      </c>
      <c r="W169" s="4">
        <f t="shared" si="18"/>
        <v>0</v>
      </c>
      <c r="X169" s="4">
        <f t="shared" si="18"/>
        <v>0</v>
      </c>
      <c r="Y169" s="4">
        <f t="shared" si="18"/>
        <v>0</v>
      </c>
      <c r="Z169" s="4">
        <f t="shared" si="18"/>
        <v>0</v>
      </c>
      <c r="AA169" s="4">
        <f t="shared" si="16"/>
        <v>0</v>
      </c>
      <c r="AB169" s="4">
        <f t="shared" si="17"/>
        <v>0</v>
      </c>
    </row>
    <row r="170" spans="1:28" s="10" customFormat="1" ht="15.95" customHeight="1" x14ac:dyDescent="0.2">
      <c r="A170" s="26">
        <v>150</v>
      </c>
      <c r="B170" s="99"/>
      <c r="C170" s="103"/>
      <c r="D170" s="103"/>
      <c r="E170" s="103"/>
      <c r="F170" s="103"/>
      <c r="G170" s="103"/>
      <c r="H170" s="103"/>
      <c r="I170" s="103"/>
      <c r="J170" s="104"/>
      <c r="K170" s="104"/>
      <c r="L170" s="104"/>
      <c r="M170" s="104"/>
      <c r="N170" s="104"/>
      <c r="O170" s="104"/>
      <c r="P170" s="105"/>
      <c r="R170" s="14"/>
      <c r="S170" s="13"/>
      <c r="T170" s="4">
        <f t="shared" si="14"/>
        <v>0</v>
      </c>
      <c r="U170" s="4">
        <f t="shared" si="18"/>
        <v>0</v>
      </c>
      <c r="V170" s="4">
        <f t="shared" si="18"/>
        <v>0</v>
      </c>
      <c r="W170" s="4">
        <f t="shared" si="18"/>
        <v>0</v>
      </c>
      <c r="X170" s="4">
        <f t="shared" si="18"/>
        <v>0</v>
      </c>
      <c r="Y170" s="4">
        <f t="shared" si="18"/>
        <v>0</v>
      </c>
      <c r="Z170" s="4">
        <f t="shared" si="18"/>
        <v>0</v>
      </c>
      <c r="AA170" s="4">
        <f t="shared" si="16"/>
        <v>0</v>
      </c>
      <c r="AB170" s="4">
        <f t="shared" si="17"/>
        <v>0</v>
      </c>
    </row>
    <row r="171" spans="1:28" s="10" customFormat="1" ht="15.95" customHeight="1" x14ac:dyDescent="0.2">
      <c r="A171" s="26">
        <v>151</v>
      </c>
      <c r="B171" s="99"/>
      <c r="C171" s="103"/>
      <c r="D171" s="103"/>
      <c r="E171" s="103"/>
      <c r="F171" s="103"/>
      <c r="G171" s="103"/>
      <c r="H171" s="103"/>
      <c r="I171" s="103"/>
      <c r="J171" s="104"/>
      <c r="K171" s="104"/>
      <c r="L171" s="104"/>
      <c r="M171" s="104"/>
      <c r="N171" s="104"/>
      <c r="O171" s="104"/>
      <c r="P171" s="105"/>
      <c r="R171" s="14"/>
      <c r="S171" s="13"/>
      <c r="T171" s="4">
        <f t="shared" si="14"/>
        <v>0</v>
      </c>
      <c r="U171" s="4">
        <f t="shared" si="18"/>
        <v>0</v>
      </c>
      <c r="V171" s="4">
        <f t="shared" si="18"/>
        <v>0</v>
      </c>
      <c r="W171" s="4">
        <f t="shared" si="18"/>
        <v>0</v>
      </c>
      <c r="X171" s="4">
        <f t="shared" si="18"/>
        <v>0</v>
      </c>
      <c r="Y171" s="4">
        <f t="shared" si="18"/>
        <v>0</v>
      </c>
      <c r="Z171" s="4">
        <f t="shared" si="18"/>
        <v>0</v>
      </c>
      <c r="AA171" s="4">
        <f t="shared" si="16"/>
        <v>0</v>
      </c>
      <c r="AB171" s="4">
        <f t="shared" si="17"/>
        <v>0</v>
      </c>
    </row>
    <row r="172" spans="1:28" s="10" customFormat="1" ht="15.95" customHeight="1" x14ac:dyDescent="0.2">
      <c r="A172" s="26">
        <v>152</v>
      </c>
      <c r="B172" s="99"/>
      <c r="C172" s="103"/>
      <c r="D172" s="103"/>
      <c r="E172" s="103"/>
      <c r="F172" s="103"/>
      <c r="G172" s="103"/>
      <c r="H172" s="103"/>
      <c r="I172" s="103"/>
      <c r="J172" s="104"/>
      <c r="K172" s="104"/>
      <c r="L172" s="104"/>
      <c r="M172" s="104"/>
      <c r="N172" s="104"/>
      <c r="O172" s="104"/>
      <c r="P172" s="105"/>
      <c r="R172" s="14"/>
      <c r="S172" s="13"/>
      <c r="T172" s="4">
        <f t="shared" si="14"/>
        <v>0</v>
      </c>
      <c r="U172" s="4">
        <f t="shared" si="18"/>
        <v>0</v>
      </c>
      <c r="V172" s="4">
        <f t="shared" si="18"/>
        <v>0</v>
      </c>
      <c r="W172" s="4">
        <f t="shared" si="18"/>
        <v>0</v>
      </c>
      <c r="X172" s="4">
        <f t="shared" si="18"/>
        <v>0</v>
      </c>
      <c r="Y172" s="4">
        <f t="shared" si="18"/>
        <v>0</v>
      </c>
      <c r="Z172" s="4">
        <f t="shared" si="18"/>
        <v>0</v>
      </c>
      <c r="AA172" s="4">
        <f t="shared" si="16"/>
        <v>0</v>
      </c>
      <c r="AB172" s="4">
        <f t="shared" si="17"/>
        <v>0</v>
      </c>
    </row>
    <row r="173" spans="1:28" s="10" customFormat="1" ht="15.95" customHeight="1" x14ac:dyDescent="0.2">
      <c r="A173" s="26">
        <v>153</v>
      </c>
      <c r="B173" s="99"/>
      <c r="C173" s="103"/>
      <c r="D173" s="103"/>
      <c r="E173" s="103"/>
      <c r="F173" s="103"/>
      <c r="G173" s="103"/>
      <c r="H173" s="103"/>
      <c r="I173" s="103"/>
      <c r="J173" s="104"/>
      <c r="K173" s="104"/>
      <c r="L173" s="104"/>
      <c r="M173" s="104"/>
      <c r="N173" s="104"/>
      <c r="O173" s="104"/>
      <c r="P173" s="105"/>
      <c r="R173" s="14"/>
      <c r="S173" s="13"/>
      <c r="T173" s="4">
        <f t="shared" si="14"/>
        <v>0</v>
      </c>
      <c r="U173" s="4">
        <f t="shared" si="18"/>
        <v>0</v>
      </c>
      <c r="V173" s="4">
        <f t="shared" si="18"/>
        <v>0</v>
      </c>
      <c r="W173" s="4">
        <f t="shared" si="18"/>
        <v>0</v>
      </c>
      <c r="X173" s="4">
        <f t="shared" si="18"/>
        <v>0</v>
      </c>
      <c r="Y173" s="4">
        <f t="shared" si="18"/>
        <v>0</v>
      </c>
      <c r="Z173" s="4">
        <f t="shared" si="18"/>
        <v>0</v>
      </c>
      <c r="AA173" s="4">
        <f t="shared" si="16"/>
        <v>0</v>
      </c>
      <c r="AB173" s="4">
        <f t="shared" si="17"/>
        <v>0</v>
      </c>
    </row>
    <row r="174" spans="1:28" s="10" customFormat="1" ht="15.95" customHeight="1" x14ac:dyDescent="0.2">
      <c r="A174" s="26">
        <v>154</v>
      </c>
      <c r="B174" s="99"/>
      <c r="C174" s="103"/>
      <c r="D174" s="103"/>
      <c r="E174" s="103"/>
      <c r="F174" s="103"/>
      <c r="G174" s="103"/>
      <c r="H174" s="103"/>
      <c r="I174" s="103"/>
      <c r="J174" s="104"/>
      <c r="K174" s="104"/>
      <c r="L174" s="104"/>
      <c r="M174" s="104"/>
      <c r="N174" s="104"/>
      <c r="O174" s="104"/>
      <c r="P174" s="105"/>
      <c r="R174" s="14"/>
      <c r="S174" s="13"/>
      <c r="T174" s="4">
        <f t="shared" si="14"/>
        <v>0</v>
      </c>
      <c r="U174" s="4">
        <f t="shared" si="18"/>
        <v>0</v>
      </c>
      <c r="V174" s="4">
        <f t="shared" si="18"/>
        <v>0</v>
      </c>
      <c r="W174" s="4">
        <f t="shared" si="18"/>
        <v>0</v>
      </c>
      <c r="X174" s="4">
        <f t="shared" si="18"/>
        <v>0</v>
      </c>
      <c r="Y174" s="4">
        <f t="shared" si="18"/>
        <v>0</v>
      </c>
      <c r="Z174" s="4">
        <f t="shared" si="18"/>
        <v>0</v>
      </c>
      <c r="AA174" s="4">
        <f t="shared" si="16"/>
        <v>0</v>
      </c>
      <c r="AB174" s="4">
        <f t="shared" si="17"/>
        <v>0</v>
      </c>
    </row>
    <row r="175" spans="1:28" s="10" customFormat="1" ht="15.95" customHeight="1" x14ac:dyDescent="0.2">
      <c r="A175" s="26">
        <v>155</v>
      </c>
      <c r="B175" s="99"/>
      <c r="C175" s="103"/>
      <c r="D175" s="103"/>
      <c r="E175" s="103"/>
      <c r="F175" s="103"/>
      <c r="G175" s="103"/>
      <c r="H175" s="103"/>
      <c r="I175" s="103"/>
      <c r="J175" s="104"/>
      <c r="K175" s="104"/>
      <c r="L175" s="104"/>
      <c r="M175" s="104"/>
      <c r="N175" s="104"/>
      <c r="O175" s="104"/>
      <c r="P175" s="105"/>
      <c r="R175" s="14"/>
      <c r="S175" s="13"/>
      <c r="T175" s="4">
        <f t="shared" si="14"/>
        <v>0</v>
      </c>
      <c r="U175" s="4">
        <f t="shared" si="18"/>
        <v>0</v>
      </c>
      <c r="V175" s="4">
        <f t="shared" si="18"/>
        <v>0</v>
      </c>
      <c r="W175" s="4">
        <f t="shared" si="18"/>
        <v>0</v>
      </c>
      <c r="X175" s="4">
        <f t="shared" si="18"/>
        <v>0</v>
      </c>
      <c r="Y175" s="4">
        <f t="shared" si="18"/>
        <v>0</v>
      </c>
      <c r="Z175" s="4">
        <f t="shared" si="18"/>
        <v>0</v>
      </c>
      <c r="AA175" s="4">
        <f t="shared" si="16"/>
        <v>0</v>
      </c>
      <c r="AB175" s="4">
        <f t="shared" si="17"/>
        <v>0</v>
      </c>
    </row>
    <row r="176" spans="1:28" s="10" customFormat="1" ht="15.95" customHeight="1" x14ac:dyDescent="0.2">
      <c r="A176" s="26">
        <v>156</v>
      </c>
      <c r="B176" s="99"/>
      <c r="C176" s="103"/>
      <c r="D176" s="103"/>
      <c r="E176" s="103"/>
      <c r="F176" s="103"/>
      <c r="G176" s="103"/>
      <c r="H176" s="103"/>
      <c r="I176" s="103"/>
      <c r="J176" s="104"/>
      <c r="K176" s="104"/>
      <c r="L176" s="104"/>
      <c r="M176" s="104"/>
      <c r="N176" s="104"/>
      <c r="O176" s="104"/>
      <c r="P176" s="105"/>
      <c r="R176" s="14"/>
      <c r="S176" s="13"/>
      <c r="T176" s="4">
        <f t="shared" si="14"/>
        <v>0</v>
      </c>
      <c r="U176" s="4">
        <f t="shared" si="18"/>
        <v>0</v>
      </c>
      <c r="V176" s="4">
        <f t="shared" si="18"/>
        <v>0</v>
      </c>
      <c r="W176" s="4">
        <f t="shared" si="18"/>
        <v>0</v>
      </c>
      <c r="X176" s="4">
        <f t="shared" si="18"/>
        <v>0</v>
      </c>
      <c r="Y176" s="4">
        <f t="shared" si="18"/>
        <v>0</v>
      </c>
      <c r="Z176" s="4">
        <f t="shared" si="18"/>
        <v>0</v>
      </c>
      <c r="AA176" s="4">
        <f t="shared" si="16"/>
        <v>0</v>
      </c>
      <c r="AB176" s="4">
        <f t="shared" si="17"/>
        <v>0</v>
      </c>
    </row>
    <row r="177" spans="1:28" s="10" customFormat="1" ht="15.95" customHeight="1" x14ac:dyDescent="0.2">
      <c r="A177" s="26">
        <v>157</v>
      </c>
      <c r="B177" s="99"/>
      <c r="C177" s="103"/>
      <c r="D177" s="103"/>
      <c r="E177" s="103"/>
      <c r="F177" s="103"/>
      <c r="G177" s="103"/>
      <c r="H177" s="103"/>
      <c r="I177" s="103"/>
      <c r="J177" s="104"/>
      <c r="K177" s="104"/>
      <c r="L177" s="104"/>
      <c r="M177" s="104"/>
      <c r="N177" s="104"/>
      <c r="O177" s="104"/>
      <c r="P177" s="105"/>
      <c r="R177" s="14"/>
      <c r="S177" s="13"/>
      <c r="T177" s="4">
        <f t="shared" si="14"/>
        <v>0</v>
      </c>
      <c r="U177" s="4">
        <f t="shared" si="18"/>
        <v>0</v>
      </c>
      <c r="V177" s="4">
        <f t="shared" si="18"/>
        <v>0</v>
      </c>
      <c r="W177" s="4">
        <f t="shared" si="18"/>
        <v>0</v>
      </c>
      <c r="X177" s="4">
        <f t="shared" si="18"/>
        <v>0</v>
      </c>
      <c r="Y177" s="4">
        <f t="shared" si="18"/>
        <v>0</v>
      </c>
      <c r="Z177" s="4">
        <f t="shared" si="18"/>
        <v>0</v>
      </c>
      <c r="AA177" s="4">
        <f t="shared" si="16"/>
        <v>0</v>
      </c>
      <c r="AB177" s="4">
        <f t="shared" si="17"/>
        <v>0</v>
      </c>
    </row>
    <row r="178" spans="1:28" s="10" customFormat="1" ht="15.95" customHeight="1" x14ac:dyDescent="0.2">
      <c r="A178" s="26">
        <v>158</v>
      </c>
      <c r="B178" s="99"/>
      <c r="C178" s="103"/>
      <c r="D178" s="103"/>
      <c r="E178" s="103"/>
      <c r="F178" s="103"/>
      <c r="G178" s="103"/>
      <c r="H178" s="103"/>
      <c r="I178" s="103"/>
      <c r="J178" s="104"/>
      <c r="K178" s="104"/>
      <c r="L178" s="104"/>
      <c r="M178" s="104"/>
      <c r="N178" s="104"/>
      <c r="O178" s="104"/>
      <c r="P178" s="105"/>
      <c r="R178" s="14"/>
      <c r="S178" s="13"/>
      <c r="T178" s="4">
        <f t="shared" si="14"/>
        <v>0</v>
      </c>
      <c r="U178" s="4">
        <f t="shared" si="18"/>
        <v>0</v>
      </c>
      <c r="V178" s="4">
        <f t="shared" si="18"/>
        <v>0</v>
      </c>
      <c r="W178" s="4">
        <f t="shared" si="18"/>
        <v>0</v>
      </c>
      <c r="X178" s="4">
        <f t="shared" si="18"/>
        <v>0</v>
      </c>
      <c r="Y178" s="4">
        <f t="shared" si="18"/>
        <v>0</v>
      </c>
      <c r="Z178" s="4">
        <f t="shared" si="18"/>
        <v>0</v>
      </c>
      <c r="AA178" s="4">
        <f t="shared" si="16"/>
        <v>0</v>
      </c>
      <c r="AB178" s="4">
        <f t="shared" si="17"/>
        <v>0</v>
      </c>
    </row>
    <row r="179" spans="1:28" s="10" customFormat="1" ht="15.95" customHeight="1" x14ac:dyDescent="0.2">
      <c r="A179" s="26">
        <v>159</v>
      </c>
      <c r="B179" s="99"/>
      <c r="C179" s="103"/>
      <c r="D179" s="103"/>
      <c r="E179" s="103"/>
      <c r="F179" s="103"/>
      <c r="G179" s="103"/>
      <c r="H179" s="103"/>
      <c r="I179" s="103"/>
      <c r="J179" s="104"/>
      <c r="K179" s="104"/>
      <c r="L179" s="104"/>
      <c r="M179" s="104"/>
      <c r="N179" s="104"/>
      <c r="O179" s="104"/>
      <c r="P179" s="105"/>
      <c r="R179" s="14"/>
      <c r="S179" s="13"/>
      <c r="T179" s="4">
        <f t="shared" si="14"/>
        <v>0</v>
      </c>
      <c r="U179" s="4">
        <f t="shared" si="18"/>
        <v>0</v>
      </c>
      <c r="V179" s="4">
        <f t="shared" si="18"/>
        <v>0</v>
      </c>
      <c r="W179" s="4">
        <f t="shared" si="18"/>
        <v>0</v>
      </c>
      <c r="X179" s="4">
        <f t="shared" si="18"/>
        <v>0</v>
      </c>
      <c r="Y179" s="4">
        <f t="shared" si="18"/>
        <v>0</v>
      </c>
      <c r="Z179" s="4">
        <f t="shared" si="18"/>
        <v>0</v>
      </c>
      <c r="AA179" s="4">
        <f t="shared" si="16"/>
        <v>0</v>
      </c>
      <c r="AB179" s="4">
        <f t="shared" si="17"/>
        <v>0</v>
      </c>
    </row>
    <row r="180" spans="1:28" s="10" customFormat="1" ht="15.95" customHeight="1" x14ac:dyDescent="0.2">
      <c r="A180" s="26">
        <v>160</v>
      </c>
      <c r="B180" s="99"/>
      <c r="C180" s="103"/>
      <c r="D180" s="103"/>
      <c r="E180" s="103"/>
      <c r="F180" s="103"/>
      <c r="G180" s="103"/>
      <c r="H180" s="103"/>
      <c r="I180" s="103"/>
      <c r="J180" s="104"/>
      <c r="K180" s="104"/>
      <c r="L180" s="104"/>
      <c r="M180" s="104"/>
      <c r="N180" s="104"/>
      <c r="O180" s="104"/>
      <c r="P180" s="105"/>
      <c r="R180" s="14"/>
      <c r="S180" s="13"/>
      <c r="T180" s="4">
        <f t="shared" si="14"/>
        <v>0</v>
      </c>
      <c r="U180" s="4">
        <f t="shared" si="18"/>
        <v>0</v>
      </c>
      <c r="V180" s="4">
        <f t="shared" si="18"/>
        <v>0</v>
      </c>
      <c r="W180" s="4">
        <f t="shared" si="18"/>
        <v>0</v>
      </c>
      <c r="X180" s="4">
        <f t="shared" si="18"/>
        <v>0</v>
      </c>
      <c r="Y180" s="4">
        <f t="shared" si="18"/>
        <v>0</v>
      </c>
      <c r="Z180" s="4">
        <f t="shared" si="18"/>
        <v>0</v>
      </c>
      <c r="AA180" s="4">
        <f t="shared" si="16"/>
        <v>0</v>
      </c>
      <c r="AB180" s="4">
        <f t="shared" si="17"/>
        <v>0</v>
      </c>
    </row>
    <row r="181" spans="1:28" s="10" customFormat="1" ht="15.95" customHeight="1" x14ac:dyDescent="0.2">
      <c r="A181" s="26">
        <v>161</v>
      </c>
      <c r="B181" s="99"/>
      <c r="C181" s="103"/>
      <c r="D181" s="103"/>
      <c r="E181" s="103"/>
      <c r="F181" s="103"/>
      <c r="G181" s="103"/>
      <c r="H181" s="103"/>
      <c r="I181" s="103"/>
      <c r="J181" s="104"/>
      <c r="K181" s="104"/>
      <c r="L181" s="104"/>
      <c r="M181" s="104"/>
      <c r="N181" s="104"/>
      <c r="O181" s="104"/>
      <c r="P181" s="105"/>
      <c r="R181" s="14"/>
      <c r="S181" s="13"/>
      <c r="T181" s="4">
        <f t="shared" si="14"/>
        <v>0</v>
      </c>
      <c r="U181" s="4">
        <f t="shared" ref="U181:Z196" si="19">((((IF($G181=U$20,$G181*$C181,"0"))+(IF($H181=U$20,$H181*$C181,"0"))+(IF($I181=U$20,$I181*$D181,"0"))+(IF($J181=U$20,$J181*$D181,"0")))*$E181)/1000)/U$20</f>
        <v>0</v>
      </c>
      <c r="V181" s="4">
        <f t="shared" si="19"/>
        <v>0</v>
      </c>
      <c r="W181" s="4">
        <f t="shared" si="19"/>
        <v>0</v>
      </c>
      <c r="X181" s="4">
        <f t="shared" si="19"/>
        <v>0</v>
      </c>
      <c r="Y181" s="4">
        <f t="shared" si="19"/>
        <v>0</v>
      </c>
      <c r="Z181" s="4">
        <f t="shared" si="19"/>
        <v>0</v>
      </c>
      <c r="AA181" s="4">
        <f t="shared" si="16"/>
        <v>0</v>
      </c>
      <c r="AB181" s="4">
        <f t="shared" si="17"/>
        <v>0</v>
      </c>
    </row>
    <row r="182" spans="1:28" s="10" customFormat="1" ht="15.95" customHeight="1" x14ac:dyDescent="0.2">
      <c r="A182" s="26">
        <v>162</v>
      </c>
      <c r="B182" s="99"/>
      <c r="C182" s="103"/>
      <c r="D182" s="103"/>
      <c r="E182" s="103"/>
      <c r="F182" s="103"/>
      <c r="G182" s="103"/>
      <c r="H182" s="103"/>
      <c r="I182" s="103"/>
      <c r="J182" s="104"/>
      <c r="K182" s="104"/>
      <c r="L182" s="104"/>
      <c r="M182" s="104"/>
      <c r="N182" s="104"/>
      <c r="O182" s="104"/>
      <c r="P182" s="105"/>
      <c r="R182" s="14"/>
      <c r="S182" s="13"/>
      <c r="T182" s="4">
        <f t="shared" si="14"/>
        <v>0</v>
      </c>
      <c r="U182" s="4">
        <f t="shared" si="19"/>
        <v>0</v>
      </c>
      <c r="V182" s="4">
        <f t="shared" si="19"/>
        <v>0</v>
      </c>
      <c r="W182" s="4">
        <f t="shared" si="19"/>
        <v>0</v>
      </c>
      <c r="X182" s="4">
        <f t="shared" si="19"/>
        <v>0</v>
      </c>
      <c r="Y182" s="4">
        <f t="shared" si="19"/>
        <v>0</v>
      </c>
      <c r="Z182" s="4">
        <f t="shared" si="19"/>
        <v>0</v>
      </c>
      <c r="AA182" s="4">
        <f t="shared" si="16"/>
        <v>0</v>
      </c>
      <c r="AB182" s="4">
        <f t="shared" si="17"/>
        <v>0</v>
      </c>
    </row>
    <row r="183" spans="1:28" s="10" customFormat="1" ht="15.95" customHeight="1" x14ac:dyDescent="0.2">
      <c r="A183" s="26">
        <v>163</v>
      </c>
      <c r="B183" s="99"/>
      <c r="C183" s="103"/>
      <c r="D183" s="103"/>
      <c r="E183" s="103"/>
      <c r="F183" s="103"/>
      <c r="G183" s="103"/>
      <c r="H183" s="103"/>
      <c r="I183" s="103"/>
      <c r="J183" s="104"/>
      <c r="K183" s="104"/>
      <c r="L183" s="104"/>
      <c r="M183" s="104"/>
      <c r="N183" s="104"/>
      <c r="O183" s="104"/>
      <c r="P183" s="105"/>
      <c r="R183" s="14"/>
      <c r="S183" s="13"/>
      <c r="T183" s="4">
        <f t="shared" si="14"/>
        <v>0</v>
      </c>
      <c r="U183" s="4">
        <f t="shared" si="19"/>
        <v>0</v>
      </c>
      <c r="V183" s="4">
        <f t="shared" si="19"/>
        <v>0</v>
      </c>
      <c r="W183" s="4">
        <f t="shared" si="19"/>
        <v>0</v>
      </c>
      <c r="X183" s="4">
        <f t="shared" si="19"/>
        <v>0</v>
      </c>
      <c r="Y183" s="4">
        <f t="shared" si="19"/>
        <v>0</v>
      </c>
      <c r="Z183" s="4">
        <f t="shared" si="19"/>
        <v>0</v>
      </c>
      <c r="AA183" s="4">
        <f t="shared" si="16"/>
        <v>0</v>
      </c>
      <c r="AB183" s="4">
        <f t="shared" si="17"/>
        <v>0</v>
      </c>
    </row>
    <row r="184" spans="1:28" s="10" customFormat="1" ht="15.95" customHeight="1" x14ac:dyDescent="0.2">
      <c r="A184" s="26">
        <v>164</v>
      </c>
      <c r="B184" s="99"/>
      <c r="C184" s="103"/>
      <c r="D184" s="103"/>
      <c r="E184" s="103"/>
      <c r="F184" s="103"/>
      <c r="G184" s="103"/>
      <c r="H184" s="103"/>
      <c r="I184" s="103"/>
      <c r="J184" s="104"/>
      <c r="K184" s="104"/>
      <c r="L184" s="104"/>
      <c r="M184" s="104"/>
      <c r="N184" s="104"/>
      <c r="O184" s="104"/>
      <c r="P184" s="105"/>
      <c r="R184" s="14"/>
      <c r="S184" s="13"/>
      <c r="T184" s="4">
        <f t="shared" si="14"/>
        <v>0</v>
      </c>
      <c r="U184" s="4">
        <f t="shared" si="19"/>
        <v>0</v>
      </c>
      <c r="V184" s="4">
        <f t="shared" si="19"/>
        <v>0</v>
      </c>
      <c r="W184" s="4">
        <f t="shared" si="19"/>
        <v>0</v>
      </c>
      <c r="X184" s="4">
        <f t="shared" si="19"/>
        <v>0</v>
      </c>
      <c r="Y184" s="4">
        <f t="shared" si="19"/>
        <v>0</v>
      </c>
      <c r="Z184" s="4">
        <f t="shared" si="19"/>
        <v>0</v>
      </c>
      <c r="AA184" s="4">
        <f t="shared" si="16"/>
        <v>0</v>
      </c>
      <c r="AB184" s="4">
        <f t="shared" si="17"/>
        <v>0</v>
      </c>
    </row>
    <row r="185" spans="1:28" s="10" customFormat="1" ht="15.95" customHeight="1" x14ac:dyDescent="0.2">
      <c r="A185" s="26">
        <v>165</v>
      </c>
      <c r="B185" s="99"/>
      <c r="C185" s="103"/>
      <c r="D185" s="103"/>
      <c r="E185" s="103"/>
      <c r="F185" s="103"/>
      <c r="G185" s="103"/>
      <c r="H185" s="103"/>
      <c r="I185" s="103"/>
      <c r="J185" s="104"/>
      <c r="K185" s="104"/>
      <c r="L185" s="104"/>
      <c r="M185" s="104"/>
      <c r="N185" s="104"/>
      <c r="O185" s="104"/>
      <c r="P185" s="105"/>
      <c r="R185" s="14"/>
      <c r="S185" s="13"/>
      <c r="T185" s="4">
        <f t="shared" si="14"/>
        <v>0</v>
      </c>
      <c r="U185" s="4">
        <f t="shared" si="19"/>
        <v>0</v>
      </c>
      <c r="V185" s="4">
        <f t="shared" si="19"/>
        <v>0</v>
      </c>
      <c r="W185" s="4">
        <f t="shared" si="19"/>
        <v>0</v>
      </c>
      <c r="X185" s="4">
        <f t="shared" si="19"/>
        <v>0</v>
      </c>
      <c r="Y185" s="4">
        <f t="shared" si="19"/>
        <v>0</v>
      </c>
      <c r="Z185" s="4">
        <f t="shared" si="19"/>
        <v>0</v>
      </c>
      <c r="AA185" s="4">
        <f t="shared" si="16"/>
        <v>0</v>
      </c>
      <c r="AB185" s="4">
        <f t="shared" si="17"/>
        <v>0</v>
      </c>
    </row>
    <row r="186" spans="1:28" s="10" customFormat="1" ht="15.95" customHeight="1" x14ac:dyDescent="0.2">
      <c r="A186" s="26">
        <v>166</v>
      </c>
      <c r="B186" s="99"/>
      <c r="C186" s="103"/>
      <c r="D186" s="103"/>
      <c r="E186" s="103"/>
      <c r="F186" s="103"/>
      <c r="G186" s="103"/>
      <c r="H186" s="103"/>
      <c r="I186" s="103"/>
      <c r="J186" s="104"/>
      <c r="K186" s="104"/>
      <c r="L186" s="104"/>
      <c r="M186" s="104"/>
      <c r="N186" s="104"/>
      <c r="O186" s="104"/>
      <c r="P186" s="105"/>
      <c r="R186" s="14"/>
      <c r="S186" s="13"/>
      <c r="T186" s="4">
        <f t="shared" si="14"/>
        <v>0</v>
      </c>
      <c r="U186" s="4">
        <f t="shared" si="19"/>
        <v>0</v>
      </c>
      <c r="V186" s="4">
        <f t="shared" si="19"/>
        <v>0</v>
      </c>
      <c r="W186" s="4">
        <f t="shared" si="19"/>
        <v>0</v>
      </c>
      <c r="X186" s="4">
        <f t="shared" si="19"/>
        <v>0</v>
      </c>
      <c r="Y186" s="4">
        <f t="shared" si="19"/>
        <v>0</v>
      </c>
      <c r="Z186" s="4">
        <f t="shared" si="19"/>
        <v>0</v>
      </c>
      <c r="AA186" s="4">
        <f t="shared" si="16"/>
        <v>0</v>
      </c>
      <c r="AB186" s="4">
        <f t="shared" si="17"/>
        <v>0</v>
      </c>
    </row>
    <row r="187" spans="1:28" s="10" customFormat="1" ht="15.95" customHeight="1" x14ac:dyDescent="0.2">
      <c r="A187" s="26">
        <v>167</v>
      </c>
      <c r="B187" s="99"/>
      <c r="C187" s="103"/>
      <c r="D187" s="103"/>
      <c r="E187" s="103"/>
      <c r="F187" s="103"/>
      <c r="G187" s="103"/>
      <c r="H187" s="103"/>
      <c r="I187" s="103"/>
      <c r="J187" s="104"/>
      <c r="K187" s="104"/>
      <c r="L187" s="104"/>
      <c r="M187" s="104"/>
      <c r="N187" s="104"/>
      <c r="O187" s="104"/>
      <c r="P187" s="105"/>
      <c r="R187" s="14"/>
      <c r="S187" s="13"/>
      <c r="T187" s="4">
        <f t="shared" si="14"/>
        <v>0</v>
      </c>
      <c r="U187" s="4">
        <f t="shared" si="19"/>
        <v>0</v>
      </c>
      <c r="V187" s="4">
        <f t="shared" si="19"/>
        <v>0</v>
      </c>
      <c r="W187" s="4">
        <f t="shared" si="19"/>
        <v>0</v>
      </c>
      <c r="X187" s="4">
        <f t="shared" si="19"/>
        <v>0</v>
      </c>
      <c r="Y187" s="4">
        <f t="shared" si="19"/>
        <v>0</v>
      </c>
      <c r="Z187" s="4">
        <f t="shared" si="19"/>
        <v>0</v>
      </c>
      <c r="AA187" s="4">
        <f t="shared" si="16"/>
        <v>0</v>
      </c>
      <c r="AB187" s="4">
        <f t="shared" si="17"/>
        <v>0</v>
      </c>
    </row>
    <row r="188" spans="1:28" s="10" customFormat="1" ht="15.95" customHeight="1" x14ac:dyDescent="0.2">
      <c r="A188" s="26">
        <v>168</v>
      </c>
      <c r="B188" s="99"/>
      <c r="C188" s="103"/>
      <c r="D188" s="103"/>
      <c r="E188" s="103"/>
      <c r="F188" s="103"/>
      <c r="G188" s="103"/>
      <c r="H188" s="103"/>
      <c r="I188" s="103"/>
      <c r="J188" s="104"/>
      <c r="K188" s="104"/>
      <c r="L188" s="104"/>
      <c r="M188" s="104"/>
      <c r="N188" s="104"/>
      <c r="O188" s="104"/>
      <c r="P188" s="105"/>
      <c r="R188" s="14"/>
      <c r="S188" s="13"/>
      <c r="T188" s="4">
        <f t="shared" si="14"/>
        <v>0</v>
      </c>
      <c r="U188" s="4">
        <f t="shared" si="19"/>
        <v>0</v>
      </c>
      <c r="V188" s="4">
        <f t="shared" si="19"/>
        <v>0</v>
      </c>
      <c r="W188" s="4">
        <f t="shared" si="19"/>
        <v>0</v>
      </c>
      <c r="X188" s="4">
        <f t="shared" si="19"/>
        <v>0</v>
      </c>
      <c r="Y188" s="4">
        <f t="shared" si="19"/>
        <v>0</v>
      </c>
      <c r="Z188" s="4">
        <f t="shared" si="19"/>
        <v>0</v>
      </c>
      <c r="AA188" s="4">
        <f t="shared" si="16"/>
        <v>0</v>
      </c>
      <c r="AB188" s="4">
        <f t="shared" si="17"/>
        <v>0</v>
      </c>
    </row>
    <row r="189" spans="1:28" s="10" customFormat="1" ht="15.95" customHeight="1" x14ac:dyDescent="0.2">
      <c r="A189" s="26">
        <v>169</v>
      </c>
      <c r="B189" s="99"/>
      <c r="C189" s="103"/>
      <c r="D189" s="103"/>
      <c r="E189" s="103"/>
      <c r="F189" s="103"/>
      <c r="G189" s="103"/>
      <c r="H189" s="103"/>
      <c r="I189" s="103"/>
      <c r="J189" s="104"/>
      <c r="K189" s="104"/>
      <c r="L189" s="104"/>
      <c r="M189" s="104"/>
      <c r="N189" s="104"/>
      <c r="O189" s="104"/>
      <c r="P189" s="105"/>
      <c r="R189" s="14"/>
      <c r="S189" s="13"/>
      <c r="T189" s="4">
        <f t="shared" si="14"/>
        <v>0</v>
      </c>
      <c r="U189" s="4">
        <f t="shared" si="19"/>
        <v>0</v>
      </c>
      <c r="V189" s="4">
        <f t="shared" si="19"/>
        <v>0</v>
      </c>
      <c r="W189" s="4">
        <f t="shared" si="19"/>
        <v>0</v>
      </c>
      <c r="X189" s="4">
        <f t="shared" si="19"/>
        <v>0</v>
      </c>
      <c r="Y189" s="4">
        <f t="shared" si="19"/>
        <v>0</v>
      </c>
      <c r="Z189" s="4">
        <f t="shared" si="19"/>
        <v>0</v>
      </c>
      <c r="AA189" s="4">
        <f t="shared" si="16"/>
        <v>0</v>
      </c>
      <c r="AB189" s="4">
        <f t="shared" si="17"/>
        <v>0</v>
      </c>
    </row>
    <row r="190" spans="1:28" s="10" customFormat="1" ht="15.95" customHeight="1" x14ac:dyDescent="0.2">
      <c r="A190" s="26">
        <v>170</v>
      </c>
      <c r="B190" s="99"/>
      <c r="C190" s="103"/>
      <c r="D190" s="103"/>
      <c r="E190" s="103"/>
      <c r="F190" s="103"/>
      <c r="G190" s="103"/>
      <c r="H190" s="103"/>
      <c r="I190" s="103"/>
      <c r="J190" s="104"/>
      <c r="K190" s="104"/>
      <c r="L190" s="104"/>
      <c r="M190" s="104"/>
      <c r="N190" s="104"/>
      <c r="O190" s="104"/>
      <c r="P190" s="105"/>
      <c r="R190" s="14"/>
      <c r="S190" s="13"/>
      <c r="T190" s="4">
        <f t="shared" si="14"/>
        <v>0</v>
      </c>
      <c r="U190" s="4">
        <f t="shared" si="19"/>
        <v>0</v>
      </c>
      <c r="V190" s="4">
        <f t="shared" si="19"/>
        <v>0</v>
      </c>
      <c r="W190" s="4">
        <f t="shared" si="19"/>
        <v>0</v>
      </c>
      <c r="X190" s="4">
        <f t="shared" si="19"/>
        <v>0</v>
      </c>
      <c r="Y190" s="4">
        <f t="shared" si="19"/>
        <v>0</v>
      </c>
      <c r="Z190" s="4">
        <f t="shared" si="19"/>
        <v>0</v>
      </c>
      <c r="AA190" s="4">
        <f t="shared" si="16"/>
        <v>0</v>
      </c>
      <c r="AB190" s="4">
        <f t="shared" si="17"/>
        <v>0</v>
      </c>
    </row>
    <row r="191" spans="1:28" s="10" customFormat="1" ht="15.95" customHeight="1" x14ac:dyDescent="0.2">
      <c r="A191" s="26">
        <v>171</v>
      </c>
      <c r="B191" s="99"/>
      <c r="C191" s="103"/>
      <c r="D191" s="103"/>
      <c r="E191" s="103"/>
      <c r="F191" s="103"/>
      <c r="G191" s="103"/>
      <c r="H191" s="103"/>
      <c r="I191" s="103"/>
      <c r="J191" s="104"/>
      <c r="K191" s="104"/>
      <c r="L191" s="104"/>
      <c r="M191" s="104"/>
      <c r="N191" s="104"/>
      <c r="O191" s="104"/>
      <c r="P191" s="105"/>
      <c r="R191" s="14"/>
      <c r="S191" s="13"/>
      <c r="T191" s="4">
        <f t="shared" si="14"/>
        <v>0</v>
      </c>
      <c r="U191" s="4">
        <f t="shared" si="19"/>
        <v>0</v>
      </c>
      <c r="V191" s="4">
        <f t="shared" si="19"/>
        <v>0</v>
      </c>
      <c r="W191" s="4">
        <f t="shared" si="19"/>
        <v>0</v>
      </c>
      <c r="X191" s="4">
        <f t="shared" si="19"/>
        <v>0</v>
      </c>
      <c r="Y191" s="4">
        <f t="shared" si="19"/>
        <v>0</v>
      </c>
      <c r="Z191" s="4">
        <f t="shared" si="19"/>
        <v>0</v>
      </c>
      <c r="AA191" s="4">
        <f t="shared" si="16"/>
        <v>0</v>
      </c>
      <c r="AB191" s="4">
        <f t="shared" si="17"/>
        <v>0</v>
      </c>
    </row>
    <row r="192" spans="1:28" s="10" customFormat="1" ht="15.95" customHeight="1" x14ac:dyDescent="0.2">
      <c r="A192" s="26">
        <v>172</v>
      </c>
      <c r="B192" s="99"/>
      <c r="C192" s="103"/>
      <c r="D192" s="103"/>
      <c r="E192" s="103"/>
      <c r="F192" s="103"/>
      <c r="G192" s="103"/>
      <c r="H192" s="103"/>
      <c r="I192" s="103"/>
      <c r="J192" s="104"/>
      <c r="K192" s="104"/>
      <c r="L192" s="104"/>
      <c r="M192" s="104"/>
      <c r="N192" s="104"/>
      <c r="O192" s="104"/>
      <c r="P192" s="105"/>
      <c r="R192" s="14"/>
      <c r="S192" s="13"/>
      <c r="T192" s="4">
        <f t="shared" si="14"/>
        <v>0</v>
      </c>
      <c r="U192" s="4">
        <f t="shared" si="19"/>
        <v>0</v>
      </c>
      <c r="V192" s="4">
        <f t="shared" si="19"/>
        <v>0</v>
      </c>
      <c r="W192" s="4">
        <f t="shared" si="19"/>
        <v>0</v>
      </c>
      <c r="X192" s="4">
        <f t="shared" si="19"/>
        <v>0</v>
      </c>
      <c r="Y192" s="4">
        <f t="shared" si="19"/>
        <v>0</v>
      </c>
      <c r="Z192" s="4">
        <f t="shared" si="19"/>
        <v>0</v>
      </c>
      <c r="AA192" s="4">
        <f t="shared" si="16"/>
        <v>0</v>
      </c>
      <c r="AB192" s="4">
        <f t="shared" si="17"/>
        <v>0</v>
      </c>
    </row>
    <row r="193" spans="1:28" s="10" customFormat="1" ht="15.95" customHeight="1" x14ac:dyDescent="0.2">
      <c r="A193" s="26">
        <v>173</v>
      </c>
      <c r="B193" s="99"/>
      <c r="C193" s="103"/>
      <c r="D193" s="103"/>
      <c r="E193" s="103"/>
      <c r="F193" s="103"/>
      <c r="G193" s="103"/>
      <c r="H193" s="103"/>
      <c r="I193" s="103"/>
      <c r="J193" s="104"/>
      <c r="K193" s="104"/>
      <c r="L193" s="104"/>
      <c r="M193" s="104"/>
      <c r="N193" s="104"/>
      <c r="O193" s="104"/>
      <c r="P193" s="105"/>
      <c r="R193" s="14"/>
      <c r="S193" s="13"/>
      <c r="T193" s="4">
        <f t="shared" si="14"/>
        <v>0</v>
      </c>
      <c r="U193" s="4">
        <f t="shared" si="19"/>
        <v>0</v>
      </c>
      <c r="V193" s="4">
        <f t="shared" si="19"/>
        <v>0</v>
      </c>
      <c r="W193" s="4">
        <f t="shared" si="19"/>
        <v>0</v>
      </c>
      <c r="X193" s="4">
        <f t="shared" si="19"/>
        <v>0</v>
      </c>
      <c r="Y193" s="4">
        <f t="shared" si="19"/>
        <v>0</v>
      </c>
      <c r="Z193" s="4">
        <f t="shared" si="19"/>
        <v>0</v>
      </c>
      <c r="AA193" s="4">
        <f t="shared" si="16"/>
        <v>0</v>
      </c>
      <c r="AB193" s="4">
        <f t="shared" si="17"/>
        <v>0</v>
      </c>
    </row>
    <row r="194" spans="1:28" s="10" customFormat="1" ht="15.95" customHeight="1" x14ac:dyDescent="0.2">
      <c r="A194" s="26">
        <v>174</v>
      </c>
      <c r="B194" s="99"/>
      <c r="C194" s="103"/>
      <c r="D194" s="103"/>
      <c r="E194" s="103"/>
      <c r="F194" s="103"/>
      <c r="G194" s="103"/>
      <c r="H194" s="103"/>
      <c r="I194" s="103"/>
      <c r="J194" s="104"/>
      <c r="K194" s="104"/>
      <c r="L194" s="104"/>
      <c r="M194" s="104"/>
      <c r="N194" s="104"/>
      <c r="O194" s="104"/>
      <c r="P194" s="105"/>
      <c r="R194" s="14"/>
      <c r="S194" s="13"/>
      <c r="T194" s="4">
        <f t="shared" si="14"/>
        <v>0</v>
      </c>
      <c r="U194" s="4">
        <f t="shared" si="19"/>
        <v>0</v>
      </c>
      <c r="V194" s="4">
        <f t="shared" si="19"/>
        <v>0</v>
      </c>
      <c r="W194" s="4">
        <f t="shared" si="19"/>
        <v>0</v>
      </c>
      <c r="X194" s="4">
        <f t="shared" si="19"/>
        <v>0</v>
      </c>
      <c r="Y194" s="4">
        <f t="shared" si="19"/>
        <v>0</v>
      </c>
      <c r="Z194" s="4">
        <f t="shared" si="19"/>
        <v>0</v>
      </c>
      <c r="AA194" s="4">
        <f t="shared" si="16"/>
        <v>0</v>
      </c>
      <c r="AB194" s="4">
        <f t="shared" si="17"/>
        <v>0</v>
      </c>
    </row>
    <row r="195" spans="1:28" s="10" customFormat="1" ht="15.95" customHeight="1" x14ac:dyDescent="0.2">
      <c r="A195" s="26">
        <v>175</v>
      </c>
      <c r="B195" s="99"/>
      <c r="C195" s="103"/>
      <c r="D195" s="103"/>
      <c r="E195" s="103"/>
      <c r="F195" s="103"/>
      <c r="G195" s="103"/>
      <c r="H195" s="103"/>
      <c r="I195" s="103"/>
      <c r="J195" s="104"/>
      <c r="K195" s="104"/>
      <c r="L195" s="104"/>
      <c r="M195" s="104"/>
      <c r="N195" s="104"/>
      <c r="O195" s="104"/>
      <c r="P195" s="105"/>
      <c r="R195" s="14"/>
      <c r="S195" s="13"/>
      <c r="T195" s="4">
        <f t="shared" si="14"/>
        <v>0</v>
      </c>
      <c r="U195" s="4">
        <f t="shared" si="19"/>
        <v>0</v>
      </c>
      <c r="V195" s="4">
        <f t="shared" si="19"/>
        <v>0</v>
      </c>
      <c r="W195" s="4">
        <f t="shared" si="19"/>
        <v>0</v>
      </c>
      <c r="X195" s="4">
        <f t="shared" si="19"/>
        <v>0</v>
      </c>
      <c r="Y195" s="4">
        <f t="shared" si="19"/>
        <v>0</v>
      </c>
      <c r="Z195" s="4">
        <f t="shared" si="19"/>
        <v>0</v>
      </c>
      <c r="AA195" s="4">
        <f t="shared" si="16"/>
        <v>0</v>
      </c>
      <c r="AB195" s="4">
        <f t="shared" si="17"/>
        <v>0</v>
      </c>
    </row>
    <row r="196" spans="1:28" s="10" customFormat="1" ht="15.95" customHeight="1" x14ac:dyDescent="0.2">
      <c r="A196" s="26">
        <v>176</v>
      </c>
      <c r="B196" s="99"/>
      <c r="C196" s="103"/>
      <c r="D196" s="103"/>
      <c r="E196" s="103"/>
      <c r="F196" s="103"/>
      <c r="G196" s="103"/>
      <c r="H196" s="103"/>
      <c r="I196" s="103"/>
      <c r="J196" s="104"/>
      <c r="K196" s="104"/>
      <c r="L196" s="104"/>
      <c r="M196" s="104"/>
      <c r="N196" s="104"/>
      <c r="O196" s="104"/>
      <c r="P196" s="105"/>
      <c r="R196" s="14"/>
      <c r="S196" s="13"/>
      <c r="T196" s="4">
        <f t="shared" si="14"/>
        <v>0</v>
      </c>
      <c r="U196" s="4">
        <f t="shared" si="19"/>
        <v>0</v>
      </c>
      <c r="V196" s="4">
        <f t="shared" si="19"/>
        <v>0</v>
      </c>
      <c r="W196" s="4">
        <f t="shared" si="19"/>
        <v>0</v>
      </c>
      <c r="X196" s="4">
        <f t="shared" si="19"/>
        <v>0</v>
      </c>
      <c r="Y196" s="4">
        <f t="shared" si="19"/>
        <v>0</v>
      </c>
      <c r="Z196" s="4">
        <f t="shared" si="19"/>
        <v>0</v>
      </c>
      <c r="AA196" s="4">
        <f t="shared" si="16"/>
        <v>0</v>
      </c>
      <c r="AB196" s="4">
        <f t="shared" si="17"/>
        <v>0</v>
      </c>
    </row>
    <row r="197" spans="1:28" s="10" customFormat="1" ht="15.95" customHeight="1" x14ac:dyDescent="0.2">
      <c r="A197" s="26">
        <v>177</v>
      </c>
      <c r="B197" s="99"/>
      <c r="C197" s="103"/>
      <c r="D197" s="103"/>
      <c r="E197" s="103"/>
      <c r="F197" s="103"/>
      <c r="G197" s="103"/>
      <c r="H197" s="103"/>
      <c r="I197" s="103"/>
      <c r="J197" s="104"/>
      <c r="K197" s="104"/>
      <c r="L197" s="104"/>
      <c r="M197" s="104"/>
      <c r="N197" s="104"/>
      <c r="O197" s="104"/>
      <c r="P197" s="105"/>
      <c r="R197" s="14"/>
      <c r="S197" s="13"/>
      <c r="T197" s="4">
        <f t="shared" si="14"/>
        <v>0</v>
      </c>
      <c r="U197" s="4">
        <f t="shared" ref="U197:Z212" si="20">((((IF($G197=U$20,$G197*$C197,"0"))+(IF($H197=U$20,$H197*$C197,"0"))+(IF($I197=U$20,$I197*$D197,"0"))+(IF($J197=U$20,$J197*$D197,"0")))*$E197)/1000)/U$20</f>
        <v>0</v>
      </c>
      <c r="V197" s="4">
        <f t="shared" si="20"/>
        <v>0</v>
      </c>
      <c r="W197" s="4">
        <f t="shared" si="20"/>
        <v>0</v>
      </c>
      <c r="X197" s="4">
        <f t="shared" si="20"/>
        <v>0</v>
      </c>
      <c r="Y197" s="4">
        <f t="shared" si="20"/>
        <v>0</v>
      </c>
      <c r="Z197" s="4">
        <f t="shared" si="20"/>
        <v>0</v>
      </c>
      <c r="AA197" s="4">
        <f t="shared" si="16"/>
        <v>0</v>
      </c>
      <c r="AB197" s="4">
        <f t="shared" si="17"/>
        <v>0</v>
      </c>
    </row>
    <row r="198" spans="1:28" s="10" customFormat="1" ht="15.95" customHeight="1" x14ac:dyDescent="0.2">
      <c r="A198" s="26">
        <v>178</v>
      </c>
      <c r="B198" s="99"/>
      <c r="C198" s="103"/>
      <c r="D198" s="103"/>
      <c r="E198" s="103"/>
      <c r="F198" s="103"/>
      <c r="G198" s="103"/>
      <c r="H198" s="103"/>
      <c r="I198" s="103"/>
      <c r="J198" s="104"/>
      <c r="K198" s="104"/>
      <c r="L198" s="104"/>
      <c r="M198" s="104"/>
      <c r="N198" s="104"/>
      <c r="O198" s="104"/>
      <c r="P198" s="105"/>
      <c r="R198" s="14"/>
      <c r="S198" s="13"/>
      <c r="T198" s="4">
        <f t="shared" si="14"/>
        <v>0</v>
      </c>
      <c r="U198" s="4">
        <f t="shared" si="20"/>
        <v>0</v>
      </c>
      <c r="V198" s="4">
        <f t="shared" si="20"/>
        <v>0</v>
      </c>
      <c r="W198" s="4">
        <f t="shared" si="20"/>
        <v>0</v>
      </c>
      <c r="X198" s="4">
        <f t="shared" si="20"/>
        <v>0</v>
      </c>
      <c r="Y198" s="4">
        <f t="shared" si="20"/>
        <v>0</v>
      </c>
      <c r="Z198" s="4">
        <f t="shared" si="20"/>
        <v>0</v>
      </c>
      <c r="AA198" s="4">
        <f t="shared" si="16"/>
        <v>0</v>
      </c>
      <c r="AB198" s="4">
        <f t="shared" si="17"/>
        <v>0</v>
      </c>
    </row>
    <row r="199" spans="1:28" s="10" customFormat="1" ht="15.95" customHeight="1" x14ac:dyDescent="0.2">
      <c r="A199" s="26">
        <v>179</v>
      </c>
      <c r="B199" s="99"/>
      <c r="C199" s="103"/>
      <c r="D199" s="103"/>
      <c r="E199" s="103"/>
      <c r="F199" s="103"/>
      <c r="G199" s="103"/>
      <c r="H199" s="103"/>
      <c r="I199" s="103"/>
      <c r="J199" s="104"/>
      <c r="K199" s="104"/>
      <c r="L199" s="104"/>
      <c r="M199" s="104"/>
      <c r="N199" s="104"/>
      <c r="O199" s="104"/>
      <c r="P199" s="105"/>
      <c r="R199" s="14"/>
      <c r="S199" s="13"/>
      <c r="T199" s="4">
        <f t="shared" si="14"/>
        <v>0</v>
      </c>
      <c r="U199" s="4">
        <f t="shared" si="20"/>
        <v>0</v>
      </c>
      <c r="V199" s="4">
        <f t="shared" si="20"/>
        <v>0</v>
      </c>
      <c r="W199" s="4">
        <f t="shared" si="20"/>
        <v>0</v>
      </c>
      <c r="X199" s="4">
        <f t="shared" si="20"/>
        <v>0</v>
      </c>
      <c r="Y199" s="4">
        <f t="shared" si="20"/>
        <v>0</v>
      </c>
      <c r="Z199" s="4">
        <f t="shared" si="20"/>
        <v>0</v>
      </c>
      <c r="AA199" s="4">
        <f t="shared" si="16"/>
        <v>0</v>
      </c>
      <c r="AB199" s="4">
        <f t="shared" si="17"/>
        <v>0</v>
      </c>
    </row>
    <row r="200" spans="1:28" s="10" customFormat="1" ht="15.95" customHeight="1" x14ac:dyDescent="0.2">
      <c r="A200" s="26">
        <v>180</v>
      </c>
      <c r="B200" s="99"/>
      <c r="C200" s="103"/>
      <c r="D200" s="103"/>
      <c r="E200" s="103"/>
      <c r="F200" s="103"/>
      <c r="G200" s="103"/>
      <c r="H200" s="103"/>
      <c r="I200" s="103"/>
      <c r="J200" s="104"/>
      <c r="K200" s="104"/>
      <c r="L200" s="104"/>
      <c r="M200" s="104"/>
      <c r="N200" s="104"/>
      <c r="O200" s="104"/>
      <c r="P200" s="105"/>
      <c r="R200" s="14"/>
      <c r="S200" s="13"/>
      <c r="T200" s="4">
        <f t="shared" si="14"/>
        <v>0</v>
      </c>
      <c r="U200" s="4">
        <f t="shared" si="20"/>
        <v>0</v>
      </c>
      <c r="V200" s="4">
        <f t="shared" si="20"/>
        <v>0</v>
      </c>
      <c r="W200" s="4">
        <f t="shared" si="20"/>
        <v>0</v>
      </c>
      <c r="X200" s="4">
        <f t="shared" si="20"/>
        <v>0</v>
      </c>
      <c r="Y200" s="4">
        <f t="shared" si="20"/>
        <v>0</v>
      </c>
      <c r="Z200" s="4">
        <f t="shared" si="20"/>
        <v>0</v>
      </c>
      <c r="AA200" s="4">
        <f t="shared" si="16"/>
        <v>0</v>
      </c>
      <c r="AB200" s="4">
        <f t="shared" si="17"/>
        <v>0</v>
      </c>
    </row>
    <row r="201" spans="1:28" s="10" customFormat="1" ht="15.95" customHeight="1" x14ac:dyDescent="0.2">
      <c r="A201" s="26">
        <v>181</v>
      </c>
      <c r="B201" s="99"/>
      <c r="C201" s="103"/>
      <c r="D201" s="103"/>
      <c r="E201" s="103"/>
      <c r="F201" s="103"/>
      <c r="G201" s="103"/>
      <c r="H201" s="103"/>
      <c r="I201" s="103"/>
      <c r="J201" s="104"/>
      <c r="K201" s="104"/>
      <c r="L201" s="104"/>
      <c r="M201" s="104"/>
      <c r="N201" s="104"/>
      <c r="O201" s="104"/>
      <c r="P201" s="105"/>
      <c r="R201" s="14"/>
      <c r="S201" s="13"/>
      <c r="T201" s="4">
        <f t="shared" si="14"/>
        <v>0</v>
      </c>
      <c r="U201" s="4">
        <f t="shared" si="20"/>
        <v>0</v>
      </c>
      <c r="V201" s="4">
        <f t="shared" si="20"/>
        <v>0</v>
      </c>
      <c r="W201" s="4">
        <f t="shared" si="20"/>
        <v>0</v>
      </c>
      <c r="X201" s="4">
        <f t="shared" si="20"/>
        <v>0</v>
      </c>
      <c r="Y201" s="4">
        <f t="shared" si="20"/>
        <v>0</v>
      </c>
      <c r="Z201" s="4">
        <f t="shared" si="20"/>
        <v>0</v>
      </c>
      <c r="AA201" s="4">
        <f t="shared" si="16"/>
        <v>0</v>
      </c>
      <c r="AB201" s="4">
        <f t="shared" si="17"/>
        <v>0</v>
      </c>
    </row>
    <row r="202" spans="1:28" s="10" customFormat="1" ht="15.95" customHeight="1" x14ac:dyDescent="0.2">
      <c r="A202" s="26">
        <v>182</v>
      </c>
      <c r="B202" s="99"/>
      <c r="C202" s="103"/>
      <c r="D202" s="103"/>
      <c r="E202" s="103"/>
      <c r="F202" s="103"/>
      <c r="G202" s="103"/>
      <c r="H202" s="103"/>
      <c r="I202" s="103"/>
      <c r="J202" s="104"/>
      <c r="K202" s="104"/>
      <c r="L202" s="104"/>
      <c r="M202" s="104"/>
      <c r="N202" s="104"/>
      <c r="O202" s="104"/>
      <c r="P202" s="105"/>
      <c r="R202" s="14"/>
      <c r="S202" s="13"/>
      <c r="T202" s="4">
        <f t="shared" si="14"/>
        <v>0</v>
      </c>
      <c r="U202" s="4">
        <f t="shared" si="20"/>
        <v>0</v>
      </c>
      <c r="V202" s="4">
        <f t="shared" si="20"/>
        <v>0</v>
      </c>
      <c r="W202" s="4">
        <f t="shared" si="20"/>
        <v>0</v>
      </c>
      <c r="X202" s="4">
        <f t="shared" si="20"/>
        <v>0</v>
      </c>
      <c r="Y202" s="4">
        <f t="shared" si="20"/>
        <v>0</v>
      </c>
      <c r="Z202" s="4">
        <f t="shared" si="20"/>
        <v>0</v>
      </c>
      <c r="AA202" s="4">
        <f t="shared" si="16"/>
        <v>0</v>
      </c>
      <c r="AB202" s="4">
        <f t="shared" si="17"/>
        <v>0</v>
      </c>
    </row>
    <row r="203" spans="1:28" s="10" customFormat="1" ht="15.95" customHeight="1" x14ac:dyDescent="0.2">
      <c r="A203" s="26">
        <v>183</v>
      </c>
      <c r="B203" s="99"/>
      <c r="C203" s="103"/>
      <c r="D203" s="103"/>
      <c r="E203" s="103"/>
      <c r="F203" s="103"/>
      <c r="G203" s="103"/>
      <c r="H203" s="103"/>
      <c r="I203" s="103"/>
      <c r="J203" s="104"/>
      <c r="K203" s="104"/>
      <c r="L203" s="104"/>
      <c r="M203" s="104"/>
      <c r="N203" s="104"/>
      <c r="O203" s="104"/>
      <c r="P203" s="105"/>
      <c r="R203" s="14"/>
      <c r="S203" s="13"/>
      <c r="T203" s="4">
        <f t="shared" si="14"/>
        <v>0</v>
      </c>
      <c r="U203" s="4">
        <f t="shared" si="20"/>
        <v>0</v>
      </c>
      <c r="V203" s="4">
        <f t="shared" si="20"/>
        <v>0</v>
      </c>
      <c r="W203" s="4">
        <f t="shared" si="20"/>
        <v>0</v>
      </c>
      <c r="X203" s="4">
        <f t="shared" si="20"/>
        <v>0</v>
      </c>
      <c r="Y203" s="4">
        <f t="shared" si="20"/>
        <v>0</v>
      </c>
      <c r="Z203" s="4">
        <f t="shared" si="20"/>
        <v>0</v>
      </c>
      <c r="AA203" s="4">
        <f t="shared" si="16"/>
        <v>0</v>
      </c>
      <c r="AB203" s="4">
        <f t="shared" si="17"/>
        <v>0</v>
      </c>
    </row>
    <row r="204" spans="1:28" s="10" customFormat="1" ht="15.95" customHeight="1" x14ac:dyDescent="0.2">
      <c r="A204" s="26">
        <v>184</v>
      </c>
      <c r="B204" s="99"/>
      <c r="C204" s="103"/>
      <c r="D204" s="103"/>
      <c r="E204" s="103"/>
      <c r="F204" s="103"/>
      <c r="G204" s="103"/>
      <c r="H204" s="103"/>
      <c r="I204" s="103"/>
      <c r="J204" s="104"/>
      <c r="K204" s="104"/>
      <c r="L204" s="104"/>
      <c r="M204" s="104"/>
      <c r="N204" s="104"/>
      <c r="O204" s="104"/>
      <c r="P204" s="105"/>
      <c r="R204" s="14"/>
      <c r="S204" s="13"/>
      <c r="T204" s="4">
        <f t="shared" si="14"/>
        <v>0</v>
      </c>
      <c r="U204" s="4">
        <f t="shared" si="20"/>
        <v>0</v>
      </c>
      <c r="V204" s="4">
        <f t="shared" si="20"/>
        <v>0</v>
      </c>
      <c r="W204" s="4">
        <f t="shared" si="20"/>
        <v>0</v>
      </c>
      <c r="X204" s="4">
        <f t="shared" si="20"/>
        <v>0</v>
      </c>
      <c r="Y204" s="4">
        <f t="shared" si="20"/>
        <v>0</v>
      </c>
      <c r="Z204" s="4">
        <f t="shared" si="20"/>
        <v>0</v>
      </c>
      <c r="AA204" s="4">
        <f t="shared" si="16"/>
        <v>0</v>
      </c>
      <c r="AB204" s="4">
        <f t="shared" si="17"/>
        <v>0</v>
      </c>
    </row>
    <row r="205" spans="1:28" s="10" customFormat="1" ht="15.95" customHeight="1" x14ac:dyDescent="0.2">
      <c r="A205" s="26">
        <v>185</v>
      </c>
      <c r="B205" s="99"/>
      <c r="C205" s="103"/>
      <c r="D205" s="103"/>
      <c r="E205" s="103"/>
      <c r="F205" s="103"/>
      <c r="G205" s="103"/>
      <c r="H205" s="103"/>
      <c r="I205" s="103"/>
      <c r="J205" s="104"/>
      <c r="K205" s="104"/>
      <c r="L205" s="104"/>
      <c r="M205" s="104"/>
      <c r="N205" s="104"/>
      <c r="O205" s="104"/>
      <c r="P205" s="105"/>
      <c r="R205" s="14"/>
      <c r="S205" s="13"/>
      <c r="T205" s="4">
        <f t="shared" si="14"/>
        <v>0</v>
      </c>
      <c r="U205" s="4">
        <f t="shared" si="20"/>
        <v>0</v>
      </c>
      <c r="V205" s="4">
        <f t="shared" si="20"/>
        <v>0</v>
      </c>
      <c r="W205" s="4">
        <f t="shared" si="20"/>
        <v>0</v>
      </c>
      <c r="X205" s="4">
        <f t="shared" si="20"/>
        <v>0</v>
      </c>
      <c r="Y205" s="4">
        <f t="shared" si="20"/>
        <v>0</v>
      </c>
      <c r="Z205" s="4">
        <f t="shared" si="20"/>
        <v>0</v>
      </c>
      <c r="AA205" s="4">
        <f t="shared" si="16"/>
        <v>0</v>
      </c>
      <c r="AB205" s="4">
        <f t="shared" si="17"/>
        <v>0</v>
      </c>
    </row>
    <row r="206" spans="1:28" s="10" customFormat="1" ht="15.95" customHeight="1" x14ac:dyDescent="0.2">
      <c r="A206" s="26">
        <v>186</v>
      </c>
      <c r="B206" s="99"/>
      <c r="C206" s="103"/>
      <c r="D206" s="103"/>
      <c r="E206" s="103"/>
      <c r="F206" s="103"/>
      <c r="G206" s="103"/>
      <c r="H206" s="103"/>
      <c r="I206" s="103"/>
      <c r="J206" s="104"/>
      <c r="K206" s="104"/>
      <c r="L206" s="104"/>
      <c r="M206" s="104"/>
      <c r="N206" s="104"/>
      <c r="O206" s="104"/>
      <c r="P206" s="105"/>
      <c r="R206" s="14"/>
      <c r="S206" s="13"/>
      <c r="T206" s="4">
        <f t="shared" si="14"/>
        <v>0</v>
      </c>
      <c r="U206" s="4">
        <f t="shared" si="20"/>
        <v>0</v>
      </c>
      <c r="V206" s="4">
        <f t="shared" si="20"/>
        <v>0</v>
      </c>
      <c r="W206" s="4">
        <f t="shared" si="20"/>
        <v>0</v>
      </c>
      <c r="X206" s="4">
        <f t="shared" si="20"/>
        <v>0</v>
      </c>
      <c r="Y206" s="4">
        <f t="shared" si="20"/>
        <v>0</v>
      </c>
      <c r="Z206" s="4">
        <f t="shared" si="20"/>
        <v>0</v>
      </c>
      <c r="AA206" s="4">
        <f t="shared" si="16"/>
        <v>0</v>
      </c>
      <c r="AB206" s="4">
        <f t="shared" si="17"/>
        <v>0</v>
      </c>
    </row>
    <row r="207" spans="1:28" s="10" customFormat="1" ht="15.95" customHeight="1" x14ac:dyDescent="0.2">
      <c r="A207" s="26">
        <v>187</v>
      </c>
      <c r="B207" s="99"/>
      <c r="C207" s="103"/>
      <c r="D207" s="103"/>
      <c r="E207" s="103"/>
      <c r="F207" s="103"/>
      <c r="G207" s="103"/>
      <c r="H207" s="103"/>
      <c r="I207" s="103"/>
      <c r="J207" s="104"/>
      <c r="K207" s="104"/>
      <c r="L207" s="104"/>
      <c r="M207" s="104"/>
      <c r="N207" s="104"/>
      <c r="O207" s="104"/>
      <c r="P207" s="105"/>
      <c r="R207" s="14"/>
      <c r="S207" s="13"/>
      <c r="T207" s="4">
        <f t="shared" si="14"/>
        <v>0</v>
      </c>
      <c r="U207" s="4">
        <f t="shared" si="20"/>
        <v>0</v>
      </c>
      <c r="V207" s="4">
        <f t="shared" si="20"/>
        <v>0</v>
      </c>
      <c r="W207" s="4">
        <f t="shared" si="20"/>
        <v>0</v>
      </c>
      <c r="X207" s="4">
        <f t="shared" si="20"/>
        <v>0</v>
      </c>
      <c r="Y207" s="4">
        <f t="shared" si="20"/>
        <v>0</v>
      </c>
      <c r="Z207" s="4">
        <f t="shared" si="20"/>
        <v>0</v>
      </c>
      <c r="AA207" s="4">
        <f t="shared" si="16"/>
        <v>0</v>
      </c>
      <c r="AB207" s="4">
        <f t="shared" si="17"/>
        <v>0</v>
      </c>
    </row>
    <row r="208" spans="1:28" s="10" customFormat="1" ht="15.95" customHeight="1" x14ac:dyDescent="0.2">
      <c r="A208" s="26">
        <v>188</v>
      </c>
      <c r="B208" s="99"/>
      <c r="C208" s="103"/>
      <c r="D208" s="103"/>
      <c r="E208" s="103"/>
      <c r="F208" s="103"/>
      <c r="G208" s="103"/>
      <c r="H208" s="103"/>
      <c r="I208" s="103"/>
      <c r="J208" s="104"/>
      <c r="K208" s="104"/>
      <c r="L208" s="104"/>
      <c r="M208" s="104"/>
      <c r="N208" s="104"/>
      <c r="O208" s="104"/>
      <c r="P208" s="105"/>
      <c r="R208" s="14"/>
      <c r="S208" s="13"/>
      <c r="T208" s="4">
        <f t="shared" si="14"/>
        <v>0</v>
      </c>
      <c r="U208" s="4">
        <f t="shared" si="20"/>
        <v>0</v>
      </c>
      <c r="V208" s="4">
        <f t="shared" si="20"/>
        <v>0</v>
      </c>
      <c r="W208" s="4">
        <f t="shared" si="20"/>
        <v>0</v>
      </c>
      <c r="X208" s="4">
        <f t="shared" si="20"/>
        <v>0</v>
      </c>
      <c r="Y208" s="4">
        <f t="shared" si="20"/>
        <v>0</v>
      </c>
      <c r="Z208" s="4">
        <f t="shared" si="20"/>
        <v>0</v>
      </c>
      <c r="AA208" s="4">
        <f t="shared" si="16"/>
        <v>0</v>
      </c>
      <c r="AB208" s="4">
        <f t="shared" si="17"/>
        <v>0</v>
      </c>
    </row>
    <row r="209" spans="1:28" s="10" customFormat="1" ht="15.95" customHeight="1" x14ac:dyDescent="0.2">
      <c r="A209" s="26">
        <v>189</v>
      </c>
      <c r="B209" s="99"/>
      <c r="C209" s="103"/>
      <c r="D209" s="103"/>
      <c r="E209" s="103"/>
      <c r="F209" s="103"/>
      <c r="G209" s="103"/>
      <c r="H209" s="103"/>
      <c r="I209" s="103"/>
      <c r="J209" s="104"/>
      <c r="K209" s="104"/>
      <c r="L209" s="104"/>
      <c r="M209" s="104"/>
      <c r="N209" s="104"/>
      <c r="O209" s="104"/>
      <c r="P209" s="105"/>
      <c r="R209" s="14"/>
      <c r="S209" s="13"/>
      <c r="T209" s="4">
        <f t="shared" si="14"/>
        <v>0</v>
      </c>
      <c r="U209" s="4">
        <f t="shared" si="20"/>
        <v>0</v>
      </c>
      <c r="V209" s="4">
        <f t="shared" si="20"/>
        <v>0</v>
      </c>
      <c r="W209" s="4">
        <f t="shared" si="20"/>
        <v>0</v>
      </c>
      <c r="X209" s="4">
        <f t="shared" si="20"/>
        <v>0</v>
      </c>
      <c r="Y209" s="4">
        <f t="shared" si="20"/>
        <v>0</v>
      </c>
      <c r="Z209" s="4">
        <f t="shared" si="20"/>
        <v>0</v>
      </c>
      <c r="AA209" s="4">
        <f t="shared" si="16"/>
        <v>0</v>
      </c>
      <c r="AB209" s="4">
        <f t="shared" si="17"/>
        <v>0</v>
      </c>
    </row>
    <row r="210" spans="1:28" s="10" customFormat="1" ht="15.95" customHeight="1" x14ac:dyDescent="0.2">
      <c r="A210" s="26">
        <v>190</v>
      </c>
      <c r="B210" s="99"/>
      <c r="C210" s="103"/>
      <c r="D210" s="103"/>
      <c r="E210" s="103"/>
      <c r="F210" s="103"/>
      <c r="G210" s="103"/>
      <c r="H210" s="103"/>
      <c r="I210" s="103"/>
      <c r="J210" s="104"/>
      <c r="K210" s="104"/>
      <c r="L210" s="104"/>
      <c r="M210" s="104"/>
      <c r="N210" s="104"/>
      <c r="O210" s="104"/>
      <c r="P210" s="105"/>
      <c r="R210" s="14"/>
      <c r="S210" s="13"/>
      <c r="T210" s="4">
        <f t="shared" si="14"/>
        <v>0</v>
      </c>
      <c r="U210" s="4">
        <f t="shared" si="20"/>
        <v>0</v>
      </c>
      <c r="V210" s="4">
        <f t="shared" si="20"/>
        <v>0</v>
      </c>
      <c r="W210" s="4">
        <f t="shared" si="20"/>
        <v>0</v>
      </c>
      <c r="X210" s="4">
        <f t="shared" si="20"/>
        <v>0</v>
      </c>
      <c r="Y210" s="4">
        <f t="shared" si="20"/>
        <v>0</v>
      </c>
      <c r="Z210" s="4">
        <f t="shared" si="20"/>
        <v>0</v>
      </c>
      <c r="AA210" s="4">
        <f t="shared" si="16"/>
        <v>0</v>
      </c>
      <c r="AB210" s="4">
        <f t="shared" si="17"/>
        <v>0</v>
      </c>
    </row>
    <row r="211" spans="1:28" s="10" customFormat="1" ht="15.95" customHeight="1" x14ac:dyDescent="0.2">
      <c r="A211" s="26">
        <v>191</v>
      </c>
      <c r="B211" s="99"/>
      <c r="C211" s="103"/>
      <c r="D211" s="103"/>
      <c r="E211" s="103"/>
      <c r="F211" s="103"/>
      <c r="G211" s="103"/>
      <c r="H211" s="103"/>
      <c r="I211" s="103"/>
      <c r="J211" s="104"/>
      <c r="K211" s="104"/>
      <c r="L211" s="104"/>
      <c r="M211" s="104"/>
      <c r="N211" s="104"/>
      <c r="O211" s="104"/>
      <c r="P211" s="105"/>
      <c r="R211" s="14"/>
      <c r="S211" s="13"/>
      <c r="T211" s="4">
        <f t="shared" si="14"/>
        <v>0</v>
      </c>
      <c r="U211" s="4">
        <f t="shared" si="20"/>
        <v>0</v>
      </c>
      <c r="V211" s="4">
        <f t="shared" si="20"/>
        <v>0</v>
      </c>
      <c r="W211" s="4">
        <f t="shared" si="20"/>
        <v>0</v>
      </c>
      <c r="X211" s="4">
        <f t="shared" si="20"/>
        <v>0</v>
      </c>
      <c r="Y211" s="4">
        <f t="shared" si="20"/>
        <v>0</v>
      </c>
      <c r="Z211" s="4">
        <f t="shared" si="20"/>
        <v>0</v>
      </c>
      <c r="AA211" s="4">
        <f t="shared" si="16"/>
        <v>0</v>
      </c>
      <c r="AB211" s="4">
        <f t="shared" si="17"/>
        <v>0</v>
      </c>
    </row>
    <row r="212" spans="1:28" s="10" customFormat="1" ht="15.95" customHeight="1" x14ac:dyDescent="0.2">
      <c r="A212" s="26">
        <v>192</v>
      </c>
      <c r="B212" s="99"/>
      <c r="C212" s="103"/>
      <c r="D212" s="103"/>
      <c r="E212" s="103"/>
      <c r="F212" s="103"/>
      <c r="G212" s="103"/>
      <c r="H212" s="103"/>
      <c r="I212" s="103"/>
      <c r="J212" s="104"/>
      <c r="K212" s="104"/>
      <c r="L212" s="104"/>
      <c r="M212" s="104"/>
      <c r="N212" s="104"/>
      <c r="O212" s="104"/>
      <c r="P212" s="105"/>
      <c r="R212" s="14"/>
      <c r="S212" s="13"/>
      <c r="T212" s="4">
        <f t="shared" si="14"/>
        <v>0</v>
      </c>
      <c r="U212" s="4">
        <f t="shared" si="20"/>
        <v>0</v>
      </c>
      <c r="V212" s="4">
        <f t="shared" si="20"/>
        <v>0</v>
      </c>
      <c r="W212" s="4">
        <f t="shared" si="20"/>
        <v>0</v>
      </c>
      <c r="X212" s="4">
        <f t="shared" si="20"/>
        <v>0</v>
      </c>
      <c r="Y212" s="4">
        <f t="shared" si="20"/>
        <v>0</v>
      </c>
      <c r="Z212" s="4">
        <f t="shared" si="20"/>
        <v>0</v>
      </c>
      <c r="AA212" s="4">
        <f t="shared" si="16"/>
        <v>0</v>
      </c>
      <c r="AB212" s="4">
        <f t="shared" si="17"/>
        <v>0</v>
      </c>
    </row>
    <row r="213" spans="1:28" s="10" customFormat="1" ht="15.95" customHeight="1" x14ac:dyDescent="0.2">
      <c r="A213" s="26">
        <v>193</v>
      </c>
      <c r="B213" s="99"/>
      <c r="C213" s="103"/>
      <c r="D213" s="103"/>
      <c r="E213" s="103"/>
      <c r="F213" s="103"/>
      <c r="G213" s="103"/>
      <c r="H213" s="103"/>
      <c r="I213" s="103"/>
      <c r="J213" s="104"/>
      <c r="K213" s="104"/>
      <c r="L213" s="104"/>
      <c r="M213" s="104"/>
      <c r="N213" s="104"/>
      <c r="O213" s="104"/>
      <c r="P213" s="105"/>
      <c r="R213" s="14"/>
      <c r="S213" s="13"/>
      <c r="T213" s="4">
        <f t="shared" ref="T213:T251" si="21">(C213*D213*E213)/1000000</f>
        <v>0</v>
      </c>
      <c r="U213" s="4">
        <f t="shared" ref="U213:Z228" si="22">((((IF($G213=U$20,$G213*$C213,"0"))+(IF($H213=U$20,$H213*$C213,"0"))+(IF($I213=U$20,$I213*$D213,"0"))+(IF($J213=U$20,$J213*$D213,"0")))*$E213)/1000)/U$20</f>
        <v>0</v>
      </c>
      <c r="V213" s="4">
        <f t="shared" si="22"/>
        <v>0</v>
      </c>
      <c r="W213" s="4">
        <f t="shared" si="22"/>
        <v>0</v>
      </c>
      <c r="X213" s="4">
        <f t="shared" si="22"/>
        <v>0</v>
      </c>
      <c r="Y213" s="4">
        <f t="shared" si="22"/>
        <v>0</v>
      </c>
      <c r="Z213" s="4">
        <f t="shared" si="22"/>
        <v>0</v>
      </c>
      <c r="AA213" s="4">
        <f t="shared" si="16"/>
        <v>0</v>
      </c>
      <c r="AB213" s="4">
        <f t="shared" si="17"/>
        <v>0</v>
      </c>
    </row>
    <row r="214" spans="1:28" s="10" customFormat="1" ht="15.95" customHeight="1" x14ac:dyDescent="0.2">
      <c r="A214" s="26">
        <v>194</v>
      </c>
      <c r="B214" s="99"/>
      <c r="C214" s="103"/>
      <c r="D214" s="103"/>
      <c r="E214" s="103"/>
      <c r="F214" s="103"/>
      <c r="G214" s="103"/>
      <c r="H214" s="103"/>
      <c r="I214" s="103"/>
      <c r="J214" s="104"/>
      <c r="K214" s="104"/>
      <c r="L214" s="104"/>
      <c r="M214" s="104"/>
      <c r="N214" s="104"/>
      <c r="O214" s="104"/>
      <c r="P214" s="105"/>
      <c r="R214" s="14"/>
      <c r="S214" s="13"/>
      <c r="T214" s="4">
        <f t="shared" si="21"/>
        <v>0</v>
      </c>
      <c r="U214" s="4">
        <f t="shared" si="22"/>
        <v>0</v>
      </c>
      <c r="V214" s="4">
        <f t="shared" si="22"/>
        <v>0</v>
      </c>
      <c r="W214" s="4">
        <f t="shared" si="22"/>
        <v>0</v>
      </c>
      <c r="X214" s="4">
        <f t="shared" si="22"/>
        <v>0</v>
      </c>
      <c r="Y214" s="4">
        <f t="shared" si="22"/>
        <v>0</v>
      </c>
      <c r="Z214" s="4">
        <f t="shared" si="22"/>
        <v>0</v>
      </c>
      <c r="AA214" s="4">
        <f t="shared" ref="AA214:AA251" si="23">IF(N214="",0,(C214*D214*E214)/1000000)</f>
        <v>0</v>
      </c>
      <c r="AB214" s="4">
        <f t="shared" ref="AB214:AB251" si="24">IF(O214="",0,(C214*D214*E214)/1000000)</f>
        <v>0</v>
      </c>
    </row>
    <row r="215" spans="1:28" s="10" customFormat="1" ht="15.95" customHeight="1" x14ac:dyDescent="0.2">
      <c r="A215" s="26">
        <v>195</v>
      </c>
      <c r="B215" s="99"/>
      <c r="C215" s="103"/>
      <c r="D215" s="103"/>
      <c r="E215" s="103"/>
      <c r="F215" s="103"/>
      <c r="G215" s="103"/>
      <c r="H215" s="103"/>
      <c r="I215" s="103"/>
      <c r="J215" s="104"/>
      <c r="K215" s="104"/>
      <c r="L215" s="104"/>
      <c r="M215" s="104"/>
      <c r="N215" s="104"/>
      <c r="O215" s="104"/>
      <c r="P215" s="105"/>
      <c r="R215" s="14"/>
      <c r="S215" s="13"/>
      <c r="T215" s="4">
        <f t="shared" si="21"/>
        <v>0</v>
      </c>
      <c r="U215" s="4">
        <f t="shared" si="22"/>
        <v>0</v>
      </c>
      <c r="V215" s="4">
        <f t="shared" si="22"/>
        <v>0</v>
      </c>
      <c r="W215" s="4">
        <f t="shared" si="22"/>
        <v>0</v>
      </c>
      <c r="X215" s="4">
        <f t="shared" si="22"/>
        <v>0</v>
      </c>
      <c r="Y215" s="4">
        <f t="shared" si="22"/>
        <v>0</v>
      </c>
      <c r="Z215" s="4">
        <f t="shared" si="22"/>
        <v>0</v>
      </c>
      <c r="AA215" s="4">
        <f t="shared" si="23"/>
        <v>0</v>
      </c>
      <c r="AB215" s="4">
        <f t="shared" si="24"/>
        <v>0</v>
      </c>
    </row>
    <row r="216" spans="1:28" s="10" customFormat="1" ht="15.95" customHeight="1" x14ac:dyDescent="0.2">
      <c r="A216" s="26">
        <v>196</v>
      </c>
      <c r="B216" s="99"/>
      <c r="C216" s="103"/>
      <c r="D216" s="103"/>
      <c r="E216" s="103"/>
      <c r="F216" s="103"/>
      <c r="G216" s="103"/>
      <c r="H216" s="103"/>
      <c r="I216" s="103"/>
      <c r="J216" s="104"/>
      <c r="K216" s="104"/>
      <c r="L216" s="104"/>
      <c r="M216" s="104"/>
      <c r="N216" s="104"/>
      <c r="O216" s="104"/>
      <c r="P216" s="105"/>
      <c r="R216" s="14"/>
      <c r="S216" s="13"/>
      <c r="T216" s="4">
        <f t="shared" si="21"/>
        <v>0</v>
      </c>
      <c r="U216" s="4">
        <f t="shared" si="22"/>
        <v>0</v>
      </c>
      <c r="V216" s="4">
        <f t="shared" si="22"/>
        <v>0</v>
      </c>
      <c r="W216" s="4">
        <f t="shared" si="22"/>
        <v>0</v>
      </c>
      <c r="X216" s="4">
        <f t="shared" si="22"/>
        <v>0</v>
      </c>
      <c r="Y216" s="4">
        <f t="shared" si="22"/>
        <v>0</v>
      </c>
      <c r="Z216" s="4">
        <f t="shared" si="22"/>
        <v>0</v>
      </c>
      <c r="AA216" s="4">
        <f t="shared" si="23"/>
        <v>0</v>
      </c>
      <c r="AB216" s="4">
        <f t="shared" si="24"/>
        <v>0</v>
      </c>
    </row>
    <row r="217" spans="1:28" s="10" customFormat="1" ht="15.95" customHeight="1" x14ac:dyDescent="0.2">
      <c r="A217" s="26">
        <v>197</v>
      </c>
      <c r="B217" s="99"/>
      <c r="C217" s="103"/>
      <c r="D217" s="103"/>
      <c r="E217" s="103"/>
      <c r="F217" s="103"/>
      <c r="G217" s="103"/>
      <c r="H217" s="103"/>
      <c r="I217" s="103"/>
      <c r="J217" s="104"/>
      <c r="K217" s="104"/>
      <c r="L217" s="104"/>
      <c r="M217" s="104"/>
      <c r="N217" s="104"/>
      <c r="O217" s="104"/>
      <c r="P217" s="105"/>
      <c r="R217" s="14"/>
      <c r="S217" s="13"/>
      <c r="T217" s="4">
        <f t="shared" si="21"/>
        <v>0</v>
      </c>
      <c r="U217" s="4">
        <f t="shared" si="22"/>
        <v>0</v>
      </c>
      <c r="V217" s="4">
        <f t="shared" si="22"/>
        <v>0</v>
      </c>
      <c r="W217" s="4">
        <f t="shared" si="22"/>
        <v>0</v>
      </c>
      <c r="X217" s="4">
        <f t="shared" si="22"/>
        <v>0</v>
      </c>
      <c r="Y217" s="4">
        <f t="shared" si="22"/>
        <v>0</v>
      </c>
      <c r="Z217" s="4">
        <f t="shared" si="22"/>
        <v>0</v>
      </c>
      <c r="AA217" s="4">
        <f t="shared" si="23"/>
        <v>0</v>
      </c>
      <c r="AB217" s="4">
        <f t="shared" si="24"/>
        <v>0</v>
      </c>
    </row>
    <row r="218" spans="1:28" s="10" customFormat="1" ht="15.95" customHeight="1" x14ac:dyDescent="0.2">
      <c r="A218" s="26">
        <v>198</v>
      </c>
      <c r="B218" s="99"/>
      <c r="C218" s="103"/>
      <c r="D218" s="103"/>
      <c r="E218" s="103"/>
      <c r="F218" s="103"/>
      <c r="G218" s="103"/>
      <c r="H218" s="103"/>
      <c r="I218" s="103"/>
      <c r="J218" s="104"/>
      <c r="K218" s="104"/>
      <c r="L218" s="104"/>
      <c r="M218" s="104"/>
      <c r="N218" s="104"/>
      <c r="O218" s="104"/>
      <c r="P218" s="105"/>
      <c r="R218" s="14"/>
      <c r="S218" s="13"/>
      <c r="T218" s="4">
        <f t="shared" si="21"/>
        <v>0</v>
      </c>
      <c r="U218" s="4">
        <f t="shared" si="22"/>
        <v>0</v>
      </c>
      <c r="V218" s="4">
        <f t="shared" si="22"/>
        <v>0</v>
      </c>
      <c r="W218" s="4">
        <f t="shared" si="22"/>
        <v>0</v>
      </c>
      <c r="X218" s="4">
        <f t="shared" si="22"/>
        <v>0</v>
      </c>
      <c r="Y218" s="4">
        <f t="shared" si="22"/>
        <v>0</v>
      </c>
      <c r="Z218" s="4">
        <f t="shared" si="22"/>
        <v>0</v>
      </c>
      <c r="AA218" s="4">
        <f t="shared" si="23"/>
        <v>0</v>
      </c>
      <c r="AB218" s="4">
        <f t="shared" si="24"/>
        <v>0</v>
      </c>
    </row>
    <row r="219" spans="1:28" s="10" customFormat="1" ht="15.95" customHeight="1" x14ac:dyDescent="0.2">
      <c r="A219" s="26">
        <v>199</v>
      </c>
      <c r="B219" s="99"/>
      <c r="C219" s="103"/>
      <c r="D219" s="103"/>
      <c r="E219" s="103"/>
      <c r="F219" s="103"/>
      <c r="G219" s="103"/>
      <c r="H219" s="103"/>
      <c r="I219" s="103"/>
      <c r="J219" s="104"/>
      <c r="K219" s="104"/>
      <c r="L219" s="104"/>
      <c r="M219" s="104"/>
      <c r="N219" s="104"/>
      <c r="O219" s="104"/>
      <c r="P219" s="105"/>
      <c r="R219" s="14"/>
      <c r="S219" s="13"/>
      <c r="T219" s="4">
        <f t="shared" si="21"/>
        <v>0</v>
      </c>
      <c r="U219" s="4">
        <f t="shared" si="22"/>
        <v>0</v>
      </c>
      <c r="V219" s="4">
        <f t="shared" si="22"/>
        <v>0</v>
      </c>
      <c r="W219" s="4">
        <f t="shared" si="22"/>
        <v>0</v>
      </c>
      <c r="X219" s="4">
        <f t="shared" si="22"/>
        <v>0</v>
      </c>
      <c r="Y219" s="4">
        <f t="shared" si="22"/>
        <v>0</v>
      </c>
      <c r="Z219" s="4">
        <f t="shared" si="22"/>
        <v>0</v>
      </c>
      <c r="AA219" s="4">
        <f t="shared" si="23"/>
        <v>0</v>
      </c>
      <c r="AB219" s="4">
        <f t="shared" si="24"/>
        <v>0</v>
      </c>
    </row>
    <row r="220" spans="1:28" s="10" customFormat="1" ht="15.95" customHeight="1" x14ac:dyDescent="0.2">
      <c r="A220" s="26">
        <v>200</v>
      </c>
      <c r="B220" s="99"/>
      <c r="C220" s="103"/>
      <c r="D220" s="103"/>
      <c r="E220" s="103"/>
      <c r="F220" s="103"/>
      <c r="G220" s="103"/>
      <c r="H220" s="103"/>
      <c r="I220" s="103"/>
      <c r="J220" s="104"/>
      <c r="K220" s="104"/>
      <c r="L220" s="104"/>
      <c r="M220" s="104"/>
      <c r="N220" s="104"/>
      <c r="O220" s="104"/>
      <c r="P220" s="105"/>
      <c r="R220" s="14"/>
      <c r="S220" s="13"/>
      <c r="T220" s="4">
        <f t="shared" si="21"/>
        <v>0</v>
      </c>
      <c r="U220" s="4">
        <f t="shared" si="22"/>
        <v>0</v>
      </c>
      <c r="V220" s="4">
        <f t="shared" si="22"/>
        <v>0</v>
      </c>
      <c r="W220" s="4">
        <f t="shared" si="22"/>
        <v>0</v>
      </c>
      <c r="X220" s="4">
        <f t="shared" si="22"/>
        <v>0</v>
      </c>
      <c r="Y220" s="4">
        <f t="shared" si="22"/>
        <v>0</v>
      </c>
      <c r="Z220" s="4">
        <f t="shared" si="22"/>
        <v>0</v>
      </c>
      <c r="AA220" s="4">
        <f t="shared" si="23"/>
        <v>0</v>
      </c>
      <c r="AB220" s="4">
        <f t="shared" si="24"/>
        <v>0</v>
      </c>
    </row>
    <row r="221" spans="1:28" s="10" customFormat="1" ht="15.95" customHeight="1" x14ac:dyDescent="0.2">
      <c r="A221" s="26">
        <v>201</v>
      </c>
      <c r="B221" s="99"/>
      <c r="C221" s="103"/>
      <c r="D221" s="103"/>
      <c r="E221" s="103"/>
      <c r="F221" s="103"/>
      <c r="G221" s="103"/>
      <c r="H221" s="103"/>
      <c r="I221" s="103"/>
      <c r="J221" s="104"/>
      <c r="K221" s="104"/>
      <c r="L221" s="104"/>
      <c r="M221" s="104"/>
      <c r="N221" s="104"/>
      <c r="O221" s="104"/>
      <c r="P221" s="105"/>
      <c r="R221" s="14"/>
      <c r="S221" s="13"/>
      <c r="T221" s="4">
        <f t="shared" si="21"/>
        <v>0</v>
      </c>
      <c r="U221" s="4">
        <f t="shared" si="22"/>
        <v>0</v>
      </c>
      <c r="V221" s="4">
        <f t="shared" si="22"/>
        <v>0</v>
      </c>
      <c r="W221" s="4">
        <f t="shared" si="22"/>
        <v>0</v>
      </c>
      <c r="X221" s="4">
        <f t="shared" si="22"/>
        <v>0</v>
      </c>
      <c r="Y221" s="4">
        <f t="shared" si="22"/>
        <v>0</v>
      </c>
      <c r="Z221" s="4">
        <f t="shared" si="22"/>
        <v>0</v>
      </c>
      <c r="AA221" s="4">
        <f t="shared" si="23"/>
        <v>0</v>
      </c>
      <c r="AB221" s="4">
        <f t="shared" si="24"/>
        <v>0</v>
      </c>
    </row>
    <row r="222" spans="1:28" s="10" customFormat="1" ht="15.95" customHeight="1" x14ac:dyDescent="0.2">
      <c r="A222" s="26">
        <v>202</v>
      </c>
      <c r="B222" s="99"/>
      <c r="C222" s="103"/>
      <c r="D222" s="103"/>
      <c r="E222" s="103"/>
      <c r="F222" s="103"/>
      <c r="G222" s="103"/>
      <c r="H222" s="103"/>
      <c r="I222" s="103"/>
      <c r="J222" s="104"/>
      <c r="K222" s="104"/>
      <c r="L222" s="104"/>
      <c r="M222" s="104"/>
      <c r="N222" s="104"/>
      <c r="O222" s="104"/>
      <c r="P222" s="105"/>
      <c r="R222" s="14"/>
      <c r="S222" s="13"/>
      <c r="T222" s="4">
        <f t="shared" si="21"/>
        <v>0</v>
      </c>
      <c r="U222" s="4">
        <f t="shared" si="22"/>
        <v>0</v>
      </c>
      <c r="V222" s="4">
        <f t="shared" si="22"/>
        <v>0</v>
      </c>
      <c r="W222" s="4">
        <f t="shared" si="22"/>
        <v>0</v>
      </c>
      <c r="X222" s="4">
        <f t="shared" si="22"/>
        <v>0</v>
      </c>
      <c r="Y222" s="4">
        <f t="shared" si="22"/>
        <v>0</v>
      </c>
      <c r="Z222" s="4">
        <f t="shared" si="22"/>
        <v>0</v>
      </c>
      <c r="AA222" s="4">
        <f t="shared" si="23"/>
        <v>0</v>
      </c>
      <c r="AB222" s="4">
        <f t="shared" si="24"/>
        <v>0</v>
      </c>
    </row>
    <row r="223" spans="1:28" s="10" customFormat="1" ht="15.95" customHeight="1" x14ac:dyDescent="0.2">
      <c r="A223" s="26">
        <v>203</v>
      </c>
      <c r="B223" s="99"/>
      <c r="C223" s="103"/>
      <c r="D223" s="103"/>
      <c r="E223" s="103"/>
      <c r="F223" s="103"/>
      <c r="G223" s="103"/>
      <c r="H223" s="103"/>
      <c r="I223" s="103"/>
      <c r="J223" s="104"/>
      <c r="K223" s="104"/>
      <c r="L223" s="104"/>
      <c r="M223" s="104"/>
      <c r="N223" s="104"/>
      <c r="O223" s="104"/>
      <c r="P223" s="105"/>
      <c r="R223" s="14"/>
      <c r="S223" s="13"/>
      <c r="T223" s="4">
        <f t="shared" si="21"/>
        <v>0</v>
      </c>
      <c r="U223" s="4">
        <f t="shared" si="22"/>
        <v>0</v>
      </c>
      <c r="V223" s="4">
        <f t="shared" si="22"/>
        <v>0</v>
      </c>
      <c r="W223" s="4">
        <f t="shared" si="22"/>
        <v>0</v>
      </c>
      <c r="X223" s="4">
        <f t="shared" si="22"/>
        <v>0</v>
      </c>
      <c r="Y223" s="4">
        <f t="shared" si="22"/>
        <v>0</v>
      </c>
      <c r="Z223" s="4">
        <f t="shared" si="22"/>
        <v>0</v>
      </c>
      <c r="AA223" s="4">
        <f t="shared" si="23"/>
        <v>0</v>
      </c>
      <c r="AB223" s="4">
        <f t="shared" si="24"/>
        <v>0</v>
      </c>
    </row>
    <row r="224" spans="1:28" s="10" customFormat="1" ht="15.95" customHeight="1" x14ac:dyDescent="0.2">
      <c r="A224" s="26">
        <v>204</v>
      </c>
      <c r="B224" s="99"/>
      <c r="C224" s="103"/>
      <c r="D224" s="103"/>
      <c r="E224" s="103"/>
      <c r="F224" s="103"/>
      <c r="G224" s="103"/>
      <c r="H224" s="103"/>
      <c r="I224" s="103"/>
      <c r="J224" s="104"/>
      <c r="K224" s="104"/>
      <c r="L224" s="104"/>
      <c r="M224" s="104"/>
      <c r="N224" s="104"/>
      <c r="O224" s="104"/>
      <c r="P224" s="105"/>
      <c r="R224" s="14"/>
      <c r="S224" s="13"/>
      <c r="T224" s="4">
        <f t="shared" si="21"/>
        <v>0</v>
      </c>
      <c r="U224" s="4">
        <f t="shared" si="22"/>
        <v>0</v>
      </c>
      <c r="V224" s="4">
        <f t="shared" si="22"/>
        <v>0</v>
      </c>
      <c r="W224" s="4">
        <f t="shared" si="22"/>
        <v>0</v>
      </c>
      <c r="X224" s="4">
        <f t="shared" si="22"/>
        <v>0</v>
      </c>
      <c r="Y224" s="4">
        <f t="shared" si="22"/>
        <v>0</v>
      </c>
      <c r="Z224" s="4">
        <f t="shared" si="22"/>
        <v>0</v>
      </c>
      <c r="AA224" s="4">
        <f t="shared" si="23"/>
        <v>0</v>
      </c>
      <c r="AB224" s="4">
        <f t="shared" si="24"/>
        <v>0</v>
      </c>
    </row>
    <row r="225" spans="1:28" s="10" customFormat="1" ht="15.95" customHeight="1" x14ac:dyDescent="0.2">
      <c r="A225" s="26">
        <v>205</v>
      </c>
      <c r="B225" s="99"/>
      <c r="C225" s="103"/>
      <c r="D225" s="103"/>
      <c r="E225" s="103"/>
      <c r="F225" s="103"/>
      <c r="G225" s="103"/>
      <c r="H225" s="103"/>
      <c r="I225" s="103"/>
      <c r="J225" s="104"/>
      <c r="K225" s="104"/>
      <c r="L225" s="104"/>
      <c r="M225" s="104"/>
      <c r="N225" s="104"/>
      <c r="O225" s="104"/>
      <c r="P225" s="105"/>
      <c r="R225" s="14"/>
      <c r="S225" s="13"/>
      <c r="T225" s="4">
        <f t="shared" si="21"/>
        <v>0</v>
      </c>
      <c r="U225" s="4">
        <f t="shared" si="22"/>
        <v>0</v>
      </c>
      <c r="V225" s="4">
        <f t="shared" si="22"/>
        <v>0</v>
      </c>
      <c r="W225" s="4">
        <f t="shared" si="22"/>
        <v>0</v>
      </c>
      <c r="X225" s="4">
        <f t="shared" si="22"/>
        <v>0</v>
      </c>
      <c r="Y225" s="4">
        <f t="shared" si="22"/>
        <v>0</v>
      </c>
      <c r="Z225" s="4">
        <f t="shared" si="22"/>
        <v>0</v>
      </c>
      <c r="AA225" s="4">
        <f t="shared" si="23"/>
        <v>0</v>
      </c>
      <c r="AB225" s="4">
        <f t="shared" si="24"/>
        <v>0</v>
      </c>
    </row>
    <row r="226" spans="1:28" s="10" customFormat="1" ht="15.95" customHeight="1" x14ac:dyDescent="0.2">
      <c r="A226" s="26">
        <v>206</v>
      </c>
      <c r="B226" s="99"/>
      <c r="C226" s="103"/>
      <c r="D226" s="103"/>
      <c r="E226" s="103"/>
      <c r="F226" s="103"/>
      <c r="G226" s="103"/>
      <c r="H226" s="103"/>
      <c r="I226" s="103"/>
      <c r="J226" s="104"/>
      <c r="K226" s="104"/>
      <c r="L226" s="104"/>
      <c r="M226" s="104"/>
      <c r="N226" s="104"/>
      <c r="O226" s="104"/>
      <c r="P226" s="105"/>
      <c r="R226" s="14"/>
      <c r="S226" s="13"/>
      <c r="T226" s="4">
        <f t="shared" si="21"/>
        <v>0</v>
      </c>
      <c r="U226" s="4">
        <f t="shared" si="22"/>
        <v>0</v>
      </c>
      <c r="V226" s="4">
        <f t="shared" si="22"/>
        <v>0</v>
      </c>
      <c r="W226" s="4">
        <f t="shared" si="22"/>
        <v>0</v>
      </c>
      <c r="X226" s="4">
        <f t="shared" si="22"/>
        <v>0</v>
      </c>
      <c r="Y226" s="4">
        <f t="shared" si="22"/>
        <v>0</v>
      </c>
      <c r="Z226" s="4">
        <f t="shared" si="22"/>
        <v>0</v>
      </c>
      <c r="AA226" s="4">
        <f t="shared" si="23"/>
        <v>0</v>
      </c>
      <c r="AB226" s="4">
        <f t="shared" si="24"/>
        <v>0</v>
      </c>
    </row>
    <row r="227" spans="1:28" s="10" customFormat="1" ht="15.95" customHeight="1" x14ac:dyDescent="0.2">
      <c r="A227" s="26">
        <v>207</v>
      </c>
      <c r="B227" s="99"/>
      <c r="C227" s="103"/>
      <c r="D227" s="103"/>
      <c r="E227" s="103"/>
      <c r="F227" s="103"/>
      <c r="G227" s="103"/>
      <c r="H227" s="103"/>
      <c r="I227" s="103"/>
      <c r="J227" s="104"/>
      <c r="K227" s="104"/>
      <c r="L227" s="104"/>
      <c r="M227" s="104"/>
      <c r="N227" s="104"/>
      <c r="O227" s="104"/>
      <c r="P227" s="105"/>
      <c r="R227" s="14"/>
      <c r="S227" s="13"/>
      <c r="T227" s="4">
        <f t="shared" si="21"/>
        <v>0</v>
      </c>
      <c r="U227" s="4">
        <f t="shared" si="22"/>
        <v>0</v>
      </c>
      <c r="V227" s="4">
        <f t="shared" si="22"/>
        <v>0</v>
      </c>
      <c r="W227" s="4">
        <f t="shared" si="22"/>
        <v>0</v>
      </c>
      <c r="X227" s="4">
        <f t="shared" si="22"/>
        <v>0</v>
      </c>
      <c r="Y227" s="4">
        <f t="shared" si="22"/>
        <v>0</v>
      </c>
      <c r="Z227" s="4">
        <f t="shared" si="22"/>
        <v>0</v>
      </c>
      <c r="AA227" s="4">
        <f t="shared" si="23"/>
        <v>0</v>
      </c>
      <c r="AB227" s="4">
        <f t="shared" si="24"/>
        <v>0</v>
      </c>
    </row>
    <row r="228" spans="1:28" s="10" customFormat="1" ht="15.95" customHeight="1" x14ac:dyDescent="0.2">
      <c r="A228" s="26">
        <v>208</v>
      </c>
      <c r="B228" s="99"/>
      <c r="C228" s="103"/>
      <c r="D228" s="103"/>
      <c r="E228" s="103"/>
      <c r="F228" s="103"/>
      <c r="G228" s="103"/>
      <c r="H228" s="103"/>
      <c r="I228" s="103"/>
      <c r="J228" s="104"/>
      <c r="K228" s="104"/>
      <c r="L228" s="104"/>
      <c r="M228" s="104"/>
      <c r="N228" s="104"/>
      <c r="O228" s="104"/>
      <c r="P228" s="105"/>
      <c r="R228" s="14"/>
      <c r="S228" s="13"/>
      <c r="T228" s="4">
        <f t="shared" si="21"/>
        <v>0</v>
      </c>
      <c r="U228" s="4">
        <f t="shared" si="22"/>
        <v>0</v>
      </c>
      <c r="V228" s="4">
        <f t="shared" si="22"/>
        <v>0</v>
      </c>
      <c r="W228" s="4">
        <f t="shared" si="22"/>
        <v>0</v>
      </c>
      <c r="X228" s="4">
        <f t="shared" si="22"/>
        <v>0</v>
      </c>
      <c r="Y228" s="4">
        <f t="shared" si="22"/>
        <v>0</v>
      </c>
      <c r="Z228" s="4">
        <f t="shared" si="22"/>
        <v>0</v>
      </c>
      <c r="AA228" s="4">
        <f t="shared" si="23"/>
        <v>0</v>
      </c>
      <c r="AB228" s="4">
        <f t="shared" si="24"/>
        <v>0</v>
      </c>
    </row>
    <row r="229" spans="1:28" s="10" customFormat="1" ht="15.95" customHeight="1" x14ac:dyDescent="0.2">
      <c r="A229" s="26">
        <v>209</v>
      </c>
      <c r="B229" s="99"/>
      <c r="C229" s="103"/>
      <c r="D229" s="103"/>
      <c r="E229" s="103"/>
      <c r="F229" s="103"/>
      <c r="G229" s="103"/>
      <c r="H229" s="103"/>
      <c r="I229" s="103"/>
      <c r="J229" s="104"/>
      <c r="K229" s="104"/>
      <c r="L229" s="104"/>
      <c r="M229" s="104"/>
      <c r="N229" s="104"/>
      <c r="O229" s="104"/>
      <c r="P229" s="105"/>
      <c r="R229" s="14"/>
      <c r="S229" s="13"/>
      <c r="T229" s="4">
        <f t="shared" si="21"/>
        <v>0</v>
      </c>
      <c r="U229" s="4">
        <f t="shared" ref="U229:Z244" si="25">((((IF($G229=U$20,$G229*$C229,"0"))+(IF($H229=U$20,$H229*$C229,"0"))+(IF($I229=U$20,$I229*$D229,"0"))+(IF($J229=U$20,$J229*$D229,"0")))*$E229)/1000)/U$20</f>
        <v>0</v>
      </c>
      <c r="V229" s="4">
        <f t="shared" si="25"/>
        <v>0</v>
      </c>
      <c r="W229" s="4">
        <f t="shared" si="25"/>
        <v>0</v>
      </c>
      <c r="X229" s="4">
        <f t="shared" si="25"/>
        <v>0</v>
      </c>
      <c r="Y229" s="4">
        <f t="shared" si="25"/>
        <v>0</v>
      </c>
      <c r="Z229" s="4">
        <f t="shared" si="25"/>
        <v>0</v>
      </c>
      <c r="AA229" s="4">
        <f t="shared" si="23"/>
        <v>0</v>
      </c>
      <c r="AB229" s="4">
        <f t="shared" si="24"/>
        <v>0</v>
      </c>
    </row>
    <row r="230" spans="1:28" s="10" customFormat="1" ht="15.95" customHeight="1" x14ac:dyDescent="0.2">
      <c r="A230" s="26">
        <v>210</v>
      </c>
      <c r="B230" s="99"/>
      <c r="C230" s="103"/>
      <c r="D230" s="103"/>
      <c r="E230" s="103"/>
      <c r="F230" s="103"/>
      <c r="G230" s="103"/>
      <c r="H230" s="103"/>
      <c r="I230" s="103"/>
      <c r="J230" s="104"/>
      <c r="K230" s="104"/>
      <c r="L230" s="104"/>
      <c r="M230" s="104"/>
      <c r="N230" s="104"/>
      <c r="O230" s="104"/>
      <c r="P230" s="105"/>
      <c r="R230" s="14"/>
      <c r="S230" s="13"/>
      <c r="T230" s="4">
        <f t="shared" si="21"/>
        <v>0</v>
      </c>
      <c r="U230" s="4">
        <f t="shared" si="25"/>
        <v>0</v>
      </c>
      <c r="V230" s="4">
        <f t="shared" si="25"/>
        <v>0</v>
      </c>
      <c r="W230" s="4">
        <f t="shared" si="25"/>
        <v>0</v>
      </c>
      <c r="X230" s="4">
        <f t="shared" si="25"/>
        <v>0</v>
      </c>
      <c r="Y230" s="4">
        <f t="shared" si="25"/>
        <v>0</v>
      </c>
      <c r="Z230" s="4">
        <f t="shared" si="25"/>
        <v>0</v>
      </c>
      <c r="AA230" s="4">
        <f t="shared" si="23"/>
        <v>0</v>
      </c>
      <c r="AB230" s="4">
        <f t="shared" si="24"/>
        <v>0</v>
      </c>
    </row>
    <row r="231" spans="1:28" s="10" customFormat="1" ht="15.95" customHeight="1" x14ac:dyDescent="0.2">
      <c r="A231" s="26">
        <v>211</v>
      </c>
      <c r="B231" s="99"/>
      <c r="C231" s="103"/>
      <c r="D231" s="103"/>
      <c r="E231" s="103"/>
      <c r="F231" s="103"/>
      <c r="G231" s="103"/>
      <c r="H231" s="103"/>
      <c r="I231" s="103"/>
      <c r="J231" s="104"/>
      <c r="K231" s="104"/>
      <c r="L231" s="104"/>
      <c r="M231" s="104"/>
      <c r="N231" s="104"/>
      <c r="O231" s="104"/>
      <c r="P231" s="105"/>
      <c r="R231" s="14"/>
      <c r="S231" s="13"/>
      <c r="T231" s="4">
        <f t="shared" si="21"/>
        <v>0</v>
      </c>
      <c r="U231" s="4">
        <f t="shared" si="25"/>
        <v>0</v>
      </c>
      <c r="V231" s="4">
        <f t="shared" si="25"/>
        <v>0</v>
      </c>
      <c r="W231" s="4">
        <f t="shared" si="25"/>
        <v>0</v>
      </c>
      <c r="X231" s="4">
        <f t="shared" si="25"/>
        <v>0</v>
      </c>
      <c r="Y231" s="4">
        <f t="shared" si="25"/>
        <v>0</v>
      </c>
      <c r="Z231" s="4">
        <f t="shared" si="25"/>
        <v>0</v>
      </c>
      <c r="AA231" s="4">
        <f t="shared" si="23"/>
        <v>0</v>
      </c>
      <c r="AB231" s="4">
        <f t="shared" si="24"/>
        <v>0</v>
      </c>
    </row>
    <row r="232" spans="1:28" s="10" customFormat="1" ht="15.95" customHeight="1" x14ac:dyDescent="0.2">
      <c r="A232" s="26">
        <v>212</v>
      </c>
      <c r="B232" s="99"/>
      <c r="C232" s="103"/>
      <c r="D232" s="103"/>
      <c r="E232" s="103"/>
      <c r="F232" s="103"/>
      <c r="G232" s="103"/>
      <c r="H232" s="103"/>
      <c r="I232" s="103"/>
      <c r="J232" s="104"/>
      <c r="K232" s="104"/>
      <c r="L232" s="104"/>
      <c r="M232" s="104"/>
      <c r="N232" s="104"/>
      <c r="O232" s="104"/>
      <c r="P232" s="105"/>
      <c r="R232" s="14"/>
      <c r="S232" s="13"/>
      <c r="T232" s="4">
        <f t="shared" si="21"/>
        <v>0</v>
      </c>
      <c r="U232" s="4">
        <f t="shared" si="25"/>
        <v>0</v>
      </c>
      <c r="V232" s="4">
        <f t="shared" si="25"/>
        <v>0</v>
      </c>
      <c r="W232" s="4">
        <f t="shared" si="25"/>
        <v>0</v>
      </c>
      <c r="X232" s="4">
        <f t="shared" si="25"/>
        <v>0</v>
      </c>
      <c r="Y232" s="4">
        <f t="shared" si="25"/>
        <v>0</v>
      </c>
      <c r="Z232" s="4">
        <f t="shared" si="25"/>
        <v>0</v>
      </c>
      <c r="AA232" s="4">
        <f t="shared" si="23"/>
        <v>0</v>
      </c>
      <c r="AB232" s="4">
        <f t="shared" si="24"/>
        <v>0</v>
      </c>
    </row>
    <row r="233" spans="1:28" s="10" customFormat="1" ht="15.95" customHeight="1" x14ac:dyDescent="0.2">
      <c r="A233" s="26">
        <v>213</v>
      </c>
      <c r="B233" s="99"/>
      <c r="C233" s="103"/>
      <c r="D233" s="103"/>
      <c r="E233" s="103"/>
      <c r="F233" s="103"/>
      <c r="G233" s="103"/>
      <c r="H233" s="103"/>
      <c r="I233" s="103"/>
      <c r="J233" s="104"/>
      <c r="K233" s="104"/>
      <c r="L233" s="104"/>
      <c r="M233" s="104"/>
      <c r="N233" s="104"/>
      <c r="O233" s="104"/>
      <c r="P233" s="105"/>
      <c r="R233" s="14"/>
      <c r="S233" s="13"/>
      <c r="T233" s="4">
        <f t="shared" si="21"/>
        <v>0</v>
      </c>
      <c r="U233" s="4">
        <f t="shared" si="25"/>
        <v>0</v>
      </c>
      <c r="V233" s="4">
        <f t="shared" si="25"/>
        <v>0</v>
      </c>
      <c r="W233" s="4">
        <f t="shared" si="25"/>
        <v>0</v>
      </c>
      <c r="X233" s="4">
        <f t="shared" si="25"/>
        <v>0</v>
      </c>
      <c r="Y233" s="4">
        <f t="shared" si="25"/>
        <v>0</v>
      </c>
      <c r="Z233" s="4">
        <f t="shared" si="25"/>
        <v>0</v>
      </c>
      <c r="AA233" s="4">
        <f t="shared" si="23"/>
        <v>0</v>
      </c>
      <c r="AB233" s="4">
        <f t="shared" si="24"/>
        <v>0</v>
      </c>
    </row>
    <row r="234" spans="1:28" s="10" customFormat="1" ht="15.95" customHeight="1" x14ac:dyDescent="0.2">
      <c r="A234" s="26">
        <v>214</v>
      </c>
      <c r="B234" s="99"/>
      <c r="C234" s="103"/>
      <c r="D234" s="103"/>
      <c r="E234" s="103"/>
      <c r="F234" s="103"/>
      <c r="G234" s="103"/>
      <c r="H234" s="103"/>
      <c r="I234" s="103"/>
      <c r="J234" s="104"/>
      <c r="K234" s="104"/>
      <c r="L234" s="104"/>
      <c r="M234" s="104"/>
      <c r="N234" s="104"/>
      <c r="O234" s="104"/>
      <c r="P234" s="105"/>
      <c r="R234" s="14"/>
      <c r="S234" s="13"/>
      <c r="T234" s="4">
        <f t="shared" si="21"/>
        <v>0</v>
      </c>
      <c r="U234" s="4">
        <f t="shared" si="25"/>
        <v>0</v>
      </c>
      <c r="V234" s="4">
        <f t="shared" si="25"/>
        <v>0</v>
      </c>
      <c r="W234" s="4">
        <f t="shared" si="25"/>
        <v>0</v>
      </c>
      <c r="X234" s="4">
        <f t="shared" si="25"/>
        <v>0</v>
      </c>
      <c r="Y234" s="4">
        <f t="shared" si="25"/>
        <v>0</v>
      </c>
      <c r="Z234" s="4">
        <f t="shared" si="25"/>
        <v>0</v>
      </c>
      <c r="AA234" s="4">
        <f t="shared" si="23"/>
        <v>0</v>
      </c>
      <c r="AB234" s="4">
        <f t="shared" si="24"/>
        <v>0</v>
      </c>
    </row>
    <row r="235" spans="1:28" s="10" customFormat="1" ht="15.95" customHeight="1" x14ac:dyDescent="0.2">
      <c r="A235" s="26">
        <v>215</v>
      </c>
      <c r="B235" s="99"/>
      <c r="C235" s="103"/>
      <c r="D235" s="103"/>
      <c r="E235" s="103"/>
      <c r="F235" s="103"/>
      <c r="G235" s="103"/>
      <c r="H235" s="103"/>
      <c r="I235" s="103"/>
      <c r="J235" s="104"/>
      <c r="K235" s="104"/>
      <c r="L235" s="104"/>
      <c r="M235" s="104"/>
      <c r="N235" s="104"/>
      <c r="O235" s="104"/>
      <c r="P235" s="105"/>
      <c r="R235" s="14"/>
      <c r="S235" s="13"/>
      <c r="T235" s="4">
        <f t="shared" si="21"/>
        <v>0</v>
      </c>
      <c r="U235" s="4">
        <f t="shared" si="25"/>
        <v>0</v>
      </c>
      <c r="V235" s="4">
        <f t="shared" si="25"/>
        <v>0</v>
      </c>
      <c r="W235" s="4">
        <f t="shared" si="25"/>
        <v>0</v>
      </c>
      <c r="X235" s="4">
        <f t="shared" si="25"/>
        <v>0</v>
      </c>
      <c r="Y235" s="4">
        <f t="shared" si="25"/>
        <v>0</v>
      </c>
      <c r="Z235" s="4">
        <f t="shared" si="25"/>
        <v>0</v>
      </c>
      <c r="AA235" s="4">
        <f t="shared" si="23"/>
        <v>0</v>
      </c>
      <c r="AB235" s="4">
        <f t="shared" si="24"/>
        <v>0</v>
      </c>
    </row>
    <row r="236" spans="1:28" s="10" customFormat="1" ht="15.95" customHeight="1" x14ac:dyDescent="0.2">
      <c r="A236" s="26">
        <v>216</v>
      </c>
      <c r="B236" s="99"/>
      <c r="C236" s="103"/>
      <c r="D236" s="103"/>
      <c r="E236" s="103"/>
      <c r="F236" s="103"/>
      <c r="G236" s="103"/>
      <c r="H236" s="103"/>
      <c r="I236" s="103"/>
      <c r="J236" s="104"/>
      <c r="K236" s="104"/>
      <c r="L236" s="104"/>
      <c r="M236" s="104"/>
      <c r="N236" s="104"/>
      <c r="O236" s="104"/>
      <c r="P236" s="105"/>
      <c r="R236" s="14"/>
      <c r="S236" s="13"/>
      <c r="T236" s="4">
        <f t="shared" si="21"/>
        <v>0</v>
      </c>
      <c r="U236" s="4">
        <f t="shared" si="25"/>
        <v>0</v>
      </c>
      <c r="V236" s="4">
        <f t="shared" si="25"/>
        <v>0</v>
      </c>
      <c r="W236" s="4">
        <f t="shared" si="25"/>
        <v>0</v>
      </c>
      <c r="X236" s="4">
        <f t="shared" si="25"/>
        <v>0</v>
      </c>
      <c r="Y236" s="4">
        <f t="shared" si="25"/>
        <v>0</v>
      </c>
      <c r="Z236" s="4">
        <f t="shared" si="25"/>
        <v>0</v>
      </c>
      <c r="AA236" s="4">
        <f t="shared" si="23"/>
        <v>0</v>
      </c>
      <c r="AB236" s="4">
        <f t="shared" si="24"/>
        <v>0</v>
      </c>
    </row>
    <row r="237" spans="1:28" s="10" customFormat="1" ht="15.95" customHeight="1" x14ac:dyDescent="0.2">
      <c r="A237" s="26">
        <v>217</v>
      </c>
      <c r="B237" s="99"/>
      <c r="C237" s="103"/>
      <c r="D237" s="103"/>
      <c r="E237" s="103"/>
      <c r="F237" s="103"/>
      <c r="G237" s="103"/>
      <c r="H237" s="103"/>
      <c r="I237" s="103"/>
      <c r="J237" s="104"/>
      <c r="K237" s="104"/>
      <c r="L237" s="104"/>
      <c r="M237" s="104"/>
      <c r="N237" s="104"/>
      <c r="O237" s="104"/>
      <c r="P237" s="105"/>
      <c r="R237" s="14"/>
      <c r="S237" s="13"/>
      <c r="T237" s="4">
        <f t="shared" si="21"/>
        <v>0</v>
      </c>
      <c r="U237" s="4">
        <f t="shared" si="25"/>
        <v>0</v>
      </c>
      <c r="V237" s="4">
        <f t="shared" si="25"/>
        <v>0</v>
      </c>
      <c r="W237" s="4">
        <f t="shared" si="25"/>
        <v>0</v>
      </c>
      <c r="X237" s="4">
        <f t="shared" si="25"/>
        <v>0</v>
      </c>
      <c r="Y237" s="4">
        <f t="shared" si="25"/>
        <v>0</v>
      </c>
      <c r="Z237" s="4">
        <f t="shared" si="25"/>
        <v>0</v>
      </c>
      <c r="AA237" s="4">
        <f t="shared" si="23"/>
        <v>0</v>
      </c>
      <c r="AB237" s="4">
        <f t="shared" si="24"/>
        <v>0</v>
      </c>
    </row>
    <row r="238" spans="1:28" s="10" customFormat="1" ht="15.95" customHeight="1" x14ac:dyDescent="0.2">
      <c r="A238" s="26">
        <v>218</v>
      </c>
      <c r="B238" s="99"/>
      <c r="C238" s="103"/>
      <c r="D238" s="103"/>
      <c r="E238" s="103"/>
      <c r="F238" s="103"/>
      <c r="G238" s="103"/>
      <c r="H238" s="103"/>
      <c r="I238" s="103"/>
      <c r="J238" s="104"/>
      <c r="K238" s="104"/>
      <c r="L238" s="104"/>
      <c r="M238" s="104"/>
      <c r="N238" s="104"/>
      <c r="O238" s="104"/>
      <c r="P238" s="105"/>
      <c r="R238" s="14"/>
      <c r="S238" s="13"/>
      <c r="T238" s="4">
        <f t="shared" si="21"/>
        <v>0</v>
      </c>
      <c r="U238" s="4">
        <f t="shared" si="25"/>
        <v>0</v>
      </c>
      <c r="V238" s="4">
        <f t="shared" si="25"/>
        <v>0</v>
      </c>
      <c r="W238" s="4">
        <f t="shared" si="25"/>
        <v>0</v>
      </c>
      <c r="X238" s="4">
        <f t="shared" si="25"/>
        <v>0</v>
      </c>
      <c r="Y238" s="4">
        <f t="shared" si="25"/>
        <v>0</v>
      </c>
      <c r="Z238" s="4">
        <f t="shared" si="25"/>
        <v>0</v>
      </c>
      <c r="AA238" s="4">
        <f t="shared" si="23"/>
        <v>0</v>
      </c>
      <c r="AB238" s="4">
        <f t="shared" si="24"/>
        <v>0</v>
      </c>
    </row>
    <row r="239" spans="1:28" s="10" customFormat="1" ht="15.95" customHeight="1" x14ac:dyDescent="0.2">
      <c r="A239" s="26">
        <v>219</v>
      </c>
      <c r="B239" s="99"/>
      <c r="C239" s="103"/>
      <c r="D239" s="103"/>
      <c r="E239" s="103"/>
      <c r="F239" s="103"/>
      <c r="G239" s="103"/>
      <c r="H239" s="103"/>
      <c r="I239" s="103"/>
      <c r="J239" s="104"/>
      <c r="K239" s="104"/>
      <c r="L239" s="104"/>
      <c r="M239" s="104"/>
      <c r="N239" s="104"/>
      <c r="O239" s="104"/>
      <c r="P239" s="105"/>
      <c r="R239" s="14"/>
      <c r="S239" s="13"/>
      <c r="T239" s="4">
        <f t="shared" si="21"/>
        <v>0</v>
      </c>
      <c r="U239" s="4">
        <f t="shared" si="25"/>
        <v>0</v>
      </c>
      <c r="V239" s="4">
        <f t="shared" si="25"/>
        <v>0</v>
      </c>
      <c r="W239" s="4">
        <f t="shared" si="25"/>
        <v>0</v>
      </c>
      <c r="X239" s="4">
        <f t="shared" si="25"/>
        <v>0</v>
      </c>
      <c r="Y239" s="4">
        <f t="shared" si="25"/>
        <v>0</v>
      </c>
      <c r="Z239" s="4">
        <f t="shared" si="25"/>
        <v>0</v>
      </c>
      <c r="AA239" s="4">
        <f t="shared" si="23"/>
        <v>0</v>
      </c>
      <c r="AB239" s="4">
        <f t="shared" si="24"/>
        <v>0</v>
      </c>
    </row>
    <row r="240" spans="1:28" s="10" customFormat="1" ht="15.95" customHeight="1" x14ac:dyDescent="0.2">
      <c r="A240" s="26">
        <v>220</v>
      </c>
      <c r="B240" s="99"/>
      <c r="C240" s="103"/>
      <c r="D240" s="103"/>
      <c r="E240" s="103"/>
      <c r="F240" s="103"/>
      <c r="G240" s="103"/>
      <c r="H240" s="103"/>
      <c r="I240" s="103"/>
      <c r="J240" s="104"/>
      <c r="K240" s="104"/>
      <c r="L240" s="104"/>
      <c r="M240" s="104"/>
      <c r="N240" s="104"/>
      <c r="O240" s="104"/>
      <c r="P240" s="105"/>
      <c r="R240" s="14"/>
      <c r="S240" s="13"/>
      <c r="T240" s="4">
        <f t="shared" si="21"/>
        <v>0</v>
      </c>
      <c r="U240" s="4">
        <f t="shared" si="25"/>
        <v>0</v>
      </c>
      <c r="V240" s="4">
        <f t="shared" si="25"/>
        <v>0</v>
      </c>
      <c r="W240" s="4">
        <f t="shared" si="25"/>
        <v>0</v>
      </c>
      <c r="X240" s="4">
        <f t="shared" si="25"/>
        <v>0</v>
      </c>
      <c r="Y240" s="4">
        <f t="shared" si="25"/>
        <v>0</v>
      </c>
      <c r="Z240" s="4">
        <f t="shared" si="25"/>
        <v>0</v>
      </c>
      <c r="AA240" s="4">
        <f t="shared" si="23"/>
        <v>0</v>
      </c>
      <c r="AB240" s="4">
        <f t="shared" si="24"/>
        <v>0</v>
      </c>
    </row>
    <row r="241" spans="1:28" s="10" customFormat="1" ht="15.95" customHeight="1" x14ac:dyDescent="0.2">
      <c r="A241" s="26">
        <v>221</v>
      </c>
      <c r="B241" s="99"/>
      <c r="C241" s="103"/>
      <c r="D241" s="103"/>
      <c r="E241" s="103"/>
      <c r="F241" s="103"/>
      <c r="G241" s="103"/>
      <c r="H241" s="103"/>
      <c r="I241" s="103"/>
      <c r="J241" s="104"/>
      <c r="K241" s="104"/>
      <c r="L241" s="104"/>
      <c r="M241" s="104"/>
      <c r="N241" s="104"/>
      <c r="O241" s="104"/>
      <c r="P241" s="105"/>
      <c r="R241" s="14"/>
      <c r="S241" s="13"/>
      <c r="T241" s="4">
        <f t="shared" si="21"/>
        <v>0</v>
      </c>
      <c r="U241" s="4">
        <f t="shared" si="25"/>
        <v>0</v>
      </c>
      <c r="V241" s="4">
        <f t="shared" si="25"/>
        <v>0</v>
      </c>
      <c r="W241" s="4">
        <f t="shared" si="25"/>
        <v>0</v>
      </c>
      <c r="X241" s="4">
        <f t="shared" si="25"/>
        <v>0</v>
      </c>
      <c r="Y241" s="4">
        <f t="shared" si="25"/>
        <v>0</v>
      </c>
      <c r="Z241" s="4">
        <f t="shared" si="25"/>
        <v>0</v>
      </c>
      <c r="AA241" s="4">
        <f t="shared" si="23"/>
        <v>0</v>
      </c>
      <c r="AB241" s="4">
        <f t="shared" si="24"/>
        <v>0</v>
      </c>
    </row>
    <row r="242" spans="1:28" s="10" customFormat="1" ht="15.95" customHeight="1" x14ac:dyDescent="0.2">
      <c r="A242" s="26">
        <v>222</v>
      </c>
      <c r="B242" s="99"/>
      <c r="C242" s="103"/>
      <c r="D242" s="103"/>
      <c r="E242" s="103"/>
      <c r="F242" s="103"/>
      <c r="G242" s="103"/>
      <c r="H242" s="103"/>
      <c r="I242" s="103"/>
      <c r="J242" s="104"/>
      <c r="K242" s="104"/>
      <c r="L242" s="104"/>
      <c r="M242" s="104"/>
      <c r="N242" s="104"/>
      <c r="O242" s="104"/>
      <c r="P242" s="105"/>
      <c r="R242" s="14"/>
      <c r="S242" s="13"/>
      <c r="T242" s="4">
        <f t="shared" si="21"/>
        <v>0</v>
      </c>
      <c r="U242" s="4">
        <f t="shared" si="25"/>
        <v>0</v>
      </c>
      <c r="V242" s="4">
        <f t="shared" si="25"/>
        <v>0</v>
      </c>
      <c r="W242" s="4">
        <f t="shared" si="25"/>
        <v>0</v>
      </c>
      <c r="X242" s="4">
        <f t="shared" si="25"/>
        <v>0</v>
      </c>
      <c r="Y242" s="4">
        <f t="shared" si="25"/>
        <v>0</v>
      </c>
      <c r="Z242" s="4">
        <f t="shared" si="25"/>
        <v>0</v>
      </c>
      <c r="AA242" s="4">
        <f t="shared" si="23"/>
        <v>0</v>
      </c>
      <c r="AB242" s="4">
        <f t="shared" si="24"/>
        <v>0</v>
      </c>
    </row>
    <row r="243" spans="1:28" s="10" customFormat="1" ht="15.95" customHeight="1" x14ac:dyDescent="0.2">
      <c r="A243" s="26">
        <v>223</v>
      </c>
      <c r="B243" s="99"/>
      <c r="C243" s="103"/>
      <c r="D243" s="103"/>
      <c r="E243" s="103"/>
      <c r="F243" s="103"/>
      <c r="G243" s="103"/>
      <c r="H243" s="103"/>
      <c r="I243" s="103"/>
      <c r="J243" s="104"/>
      <c r="K243" s="104"/>
      <c r="L243" s="104"/>
      <c r="M243" s="104"/>
      <c r="N243" s="104"/>
      <c r="O243" s="104"/>
      <c r="P243" s="105"/>
      <c r="R243" s="14"/>
      <c r="S243" s="13"/>
      <c r="T243" s="4">
        <f t="shared" si="21"/>
        <v>0</v>
      </c>
      <c r="U243" s="4">
        <f t="shared" si="25"/>
        <v>0</v>
      </c>
      <c r="V243" s="4">
        <f t="shared" si="25"/>
        <v>0</v>
      </c>
      <c r="W243" s="4">
        <f t="shared" si="25"/>
        <v>0</v>
      </c>
      <c r="X243" s="4">
        <f t="shared" si="25"/>
        <v>0</v>
      </c>
      <c r="Y243" s="4">
        <f t="shared" si="25"/>
        <v>0</v>
      </c>
      <c r="Z243" s="4">
        <f t="shared" si="25"/>
        <v>0</v>
      </c>
      <c r="AA243" s="4">
        <f t="shared" si="23"/>
        <v>0</v>
      </c>
      <c r="AB243" s="4">
        <f t="shared" si="24"/>
        <v>0</v>
      </c>
    </row>
    <row r="244" spans="1:28" s="10" customFormat="1" ht="15.95" customHeight="1" x14ac:dyDescent="0.2">
      <c r="A244" s="26">
        <v>224</v>
      </c>
      <c r="B244" s="99"/>
      <c r="C244" s="103"/>
      <c r="D244" s="103"/>
      <c r="E244" s="103"/>
      <c r="F244" s="103"/>
      <c r="G244" s="103"/>
      <c r="H244" s="103"/>
      <c r="I244" s="103"/>
      <c r="J244" s="104"/>
      <c r="K244" s="104"/>
      <c r="L244" s="104"/>
      <c r="M244" s="104"/>
      <c r="N244" s="104"/>
      <c r="O244" s="104"/>
      <c r="P244" s="105"/>
      <c r="R244" s="14"/>
      <c r="S244" s="13"/>
      <c r="T244" s="4">
        <f t="shared" si="21"/>
        <v>0</v>
      </c>
      <c r="U244" s="4">
        <f t="shared" si="25"/>
        <v>0</v>
      </c>
      <c r="V244" s="4">
        <f t="shared" si="25"/>
        <v>0</v>
      </c>
      <c r="W244" s="4">
        <f t="shared" si="25"/>
        <v>0</v>
      </c>
      <c r="X244" s="4">
        <f t="shared" si="25"/>
        <v>0</v>
      </c>
      <c r="Y244" s="4">
        <f t="shared" si="25"/>
        <v>0</v>
      </c>
      <c r="Z244" s="4">
        <f t="shared" si="25"/>
        <v>0</v>
      </c>
      <c r="AA244" s="4">
        <f t="shared" si="23"/>
        <v>0</v>
      </c>
      <c r="AB244" s="4">
        <f t="shared" si="24"/>
        <v>0</v>
      </c>
    </row>
    <row r="245" spans="1:28" s="10" customFormat="1" ht="15.95" customHeight="1" x14ac:dyDescent="0.2">
      <c r="A245" s="26">
        <v>225</v>
      </c>
      <c r="B245" s="99"/>
      <c r="C245" s="103"/>
      <c r="D245" s="103"/>
      <c r="E245" s="103"/>
      <c r="F245" s="103"/>
      <c r="G245" s="103"/>
      <c r="H245" s="103"/>
      <c r="I245" s="103"/>
      <c r="J245" s="104"/>
      <c r="K245" s="104"/>
      <c r="L245" s="104"/>
      <c r="M245" s="104"/>
      <c r="N245" s="104"/>
      <c r="O245" s="104"/>
      <c r="P245" s="105"/>
      <c r="R245" s="14"/>
      <c r="S245" s="13"/>
      <c r="T245" s="4">
        <f t="shared" si="21"/>
        <v>0</v>
      </c>
      <c r="U245" s="4">
        <f t="shared" ref="U245:Z251" si="26">((((IF($G245=U$20,$G245*$C245,"0"))+(IF($H245=U$20,$H245*$C245,"0"))+(IF($I245=U$20,$I245*$D245,"0"))+(IF($J245=U$20,$J245*$D245,"0")))*$E245)/1000)/U$20</f>
        <v>0</v>
      </c>
      <c r="V245" s="4">
        <f t="shared" si="26"/>
        <v>0</v>
      </c>
      <c r="W245" s="4">
        <f t="shared" si="26"/>
        <v>0</v>
      </c>
      <c r="X245" s="4">
        <f t="shared" si="26"/>
        <v>0</v>
      </c>
      <c r="Y245" s="4">
        <f t="shared" si="26"/>
        <v>0</v>
      </c>
      <c r="Z245" s="4">
        <f t="shared" si="26"/>
        <v>0</v>
      </c>
      <c r="AA245" s="4">
        <f t="shared" si="23"/>
        <v>0</v>
      </c>
      <c r="AB245" s="4">
        <f t="shared" si="24"/>
        <v>0</v>
      </c>
    </row>
    <row r="246" spans="1:28" s="10" customFormat="1" ht="15.95" customHeight="1" x14ac:dyDescent="0.2">
      <c r="A246" s="26">
        <v>226</v>
      </c>
      <c r="B246" s="99"/>
      <c r="C246" s="103"/>
      <c r="D246" s="103"/>
      <c r="E246" s="103"/>
      <c r="F246" s="103"/>
      <c r="G246" s="103"/>
      <c r="H246" s="103"/>
      <c r="I246" s="103"/>
      <c r="J246" s="104"/>
      <c r="K246" s="104"/>
      <c r="L246" s="104"/>
      <c r="M246" s="104"/>
      <c r="N246" s="104"/>
      <c r="O246" s="104"/>
      <c r="P246" s="105"/>
      <c r="R246" s="14"/>
      <c r="S246" s="13"/>
      <c r="T246" s="4">
        <f t="shared" si="21"/>
        <v>0</v>
      </c>
      <c r="U246" s="4">
        <f t="shared" si="26"/>
        <v>0</v>
      </c>
      <c r="V246" s="4">
        <f t="shared" si="26"/>
        <v>0</v>
      </c>
      <c r="W246" s="4">
        <f t="shared" si="26"/>
        <v>0</v>
      </c>
      <c r="X246" s="4">
        <f t="shared" si="26"/>
        <v>0</v>
      </c>
      <c r="Y246" s="4">
        <f t="shared" si="26"/>
        <v>0</v>
      </c>
      <c r="Z246" s="4">
        <f t="shared" si="26"/>
        <v>0</v>
      </c>
      <c r="AA246" s="4">
        <f t="shared" si="23"/>
        <v>0</v>
      </c>
      <c r="AB246" s="4">
        <f t="shared" si="24"/>
        <v>0</v>
      </c>
    </row>
    <row r="247" spans="1:28" s="10" customFormat="1" ht="15.95" customHeight="1" x14ac:dyDescent="0.2">
      <c r="A247" s="26">
        <v>227</v>
      </c>
      <c r="B247" s="99"/>
      <c r="C247" s="103"/>
      <c r="D247" s="103"/>
      <c r="E247" s="103"/>
      <c r="F247" s="103"/>
      <c r="G247" s="103"/>
      <c r="H247" s="103"/>
      <c r="I247" s="103"/>
      <c r="J247" s="104"/>
      <c r="K247" s="104"/>
      <c r="L247" s="104"/>
      <c r="M247" s="104"/>
      <c r="N247" s="104"/>
      <c r="O247" s="104"/>
      <c r="P247" s="105"/>
      <c r="R247" s="14"/>
      <c r="S247" s="13"/>
      <c r="T247" s="4">
        <f t="shared" si="21"/>
        <v>0</v>
      </c>
      <c r="U247" s="4">
        <f t="shared" si="26"/>
        <v>0</v>
      </c>
      <c r="V247" s="4">
        <f t="shared" si="26"/>
        <v>0</v>
      </c>
      <c r="W247" s="4">
        <f t="shared" si="26"/>
        <v>0</v>
      </c>
      <c r="X247" s="4">
        <f t="shared" si="26"/>
        <v>0</v>
      </c>
      <c r="Y247" s="4">
        <f t="shared" si="26"/>
        <v>0</v>
      </c>
      <c r="Z247" s="4">
        <f t="shared" si="26"/>
        <v>0</v>
      </c>
      <c r="AA247" s="4">
        <f t="shared" si="23"/>
        <v>0</v>
      </c>
      <c r="AB247" s="4">
        <f t="shared" si="24"/>
        <v>0</v>
      </c>
    </row>
    <row r="248" spans="1:28" s="10" customFormat="1" ht="15.95" customHeight="1" x14ac:dyDescent="0.2">
      <c r="A248" s="26">
        <v>228</v>
      </c>
      <c r="B248" s="99"/>
      <c r="C248" s="103"/>
      <c r="D248" s="103"/>
      <c r="E248" s="103"/>
      <c r="F248" s="103"/>
      <c r="G248" s="103"/>
      <c r="H248" s="103"/>
      <c r="I248" s="103"/>
      <c r="J248" s="104"/>
      <c r="K248" s="104"/>
      <c r="L248" s="104"/>
      <c r="M248" s="104"/>
      <c r="N248" s="104"/>
      <c r="O248" s="104"/>
      <c r="P248" s="105"/>
      <c r="R248" s="14"/>
      <c r="S248" s="13"/>
      <c r="T248" s="4">
        <f t="shared" si="21"/>
        <v>0</v>
      </c>
      <c r="U248" s="4">
        <f t="shared" si="26"/>
        <v>0</v>
      </c>
      <c r="V248" s="4">
        <f t="shared" si="26"/>
        <v>0</v>
      </c>
      <c r="W248" s="4">
        <f t="shared" si="26"/>
        <v>0</v>
      </c>
      <c r="X248" s="4">
        <f t="shared" si="26"/>
        <v>0</v>
      </c>
      <c r="Y248" s="4">
        <f t="shared" si="26"/>
        <v>0</v>
      </c>
      <c r="Z248" s="4">
        <f t="shared" si="26"/>
        <v>0</v>
      </c>
      <c r="AA248" s="4">
        <f t="shared" si="23"/>
        <v>0</v>
      </c>
      <c r="AB248" s="4">
        <f t="shared" si="24"/>
        <v>0</v>
      </c>
    </row>
    <row r="249" spans="1:28" s="10" customFormat="1" ht="15.95" customHeight="1" x14ac:dyDescent="0.2">
      <c r="A249" s="26">
        <v>229</v>
      </c>
      <c r="B249" s="99"/>
      <c r="C249" s="103"/>
      <c r="D249" s="103"/>
      <c r="E249" s="103"/>
      <c r="F249" s="103"/>
      <c r="G249" s="103"/>
      <c r="H249" s="103"/>
      <c r="I249" s="103"/>
      <c r="J249" s="104"/>
      <c r="K249" s="104"/>
      <c r="L249" s="104"/>
      <c r="M249" s="104"/>
      <c r="N249" s="104"/>
      <c r="O249" s="104"/>
      <c r="P249" s="105"/>
      <c r="R249" s="14"/>
      <c r="S249" s="13"/>
      <c r="T249" s="4">
        <f t="shared" si="21"/>
        <v>0</v>
      </c>
      <c r="U249" s="4">
        <f t="shared" si="26"/>
        <v>0</v>
      </c>
      <c r="V249" s="4">
        <f t="shared" si="26"/>
        <v>0</v>
      </c>
      <c r="W249" s="4">
        <f t="shared" si="26"/>
        <v>0</v>
      </c>
      <c r="X249" s="4">
        <f t="shared" si="26"/>
        <v>0</v>
      </c>
      <c r="Y249" s="4">
        <f t="shared" si="26"/>
        <v>0</v>
      </c>
      <c r="Z249" s="4">
        <f t="shared" si="26"/>
        <v>0</v>
      </c>
      <c r="AA249" s="4">
        <f t="shared" si="23"/>
        <v>0</v>
      </c>
      <c r="AB249" s="4">
        <f t="shared" si="24"/>
        <v>0</v>
      </c>
    </row>
    <row r="250" spans="1:28" s="10" customFormat="1" ht="15.95" customHeight="1" x14ac:dyDescent="0.2">
      <c r="A250" s="26">
        <v>230</v>
      </c>
      <c r="B250" s="99"/>
      <c r="C250" s="103"/>
      <c r="D250" s="103"/>
      <c r="E250" s="103"/>
      <c r="F250" s="103"/>
      <c r="G250" s="103"/>
      <c r="H250" s="103"/>
      <c r="I250" s="103"/>
      <c r="J250" s="104"/>
      <c r="K250" s="104"/>
      <c r="L250" s="104"/>
      <c r="M250" s="104"/>
      <c r="N250" s="104"/>
      <c r="O250" s="104"/>
      <c r="P250" s="105"/>
      <c r="R250" s="14"/>
      <c r="S250" s="13"/>
      <c r="T250" s="4">
        <f t="shared" si="21"/>
        <v>0</v>
      </c>
      <c r="U250" s="4">
        <f t="shared" si="26"/>
        <v>0</v>
      </c>
      <c r="V250" s="4">
        <f t="shared" si="26"/>
        <v>0</v>
      </c>
      <c r="W250" s="4">
        <f t="shared" si="26"/>
        <v>0</v>
      </c>
      <c r="X250" s="4">
        <f t="shared" si="26"/>
        <v>0</v>
      </c>
      <c r="Y250" s="4">
        <f t="shared" si="26"/>
        <v>0</v>
      </c>
      <c r="Z250" s="4">
        <f t="shared" si="26"/>
        <v>0</v>
      </c>
      <c r="AA250" s="4">
        <f t="shared" si="23"/>
        <v>0</v>
      </c>
      <c r="AB250" s="4">
        <f t="shared" si="24"/>
        <v>0</v>
      </c>
    </row>
    <row r="251" spans="1:28" s="10" customFormat="1" ht="15.95" customHeight="1" thickBot="1" x14ac:dyDescent="0.25">
      <c r="A251" s="127">
        <v>231</v>
      </c>
      <c r="B251" s="106"/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O251" s="108"/>
      <c r="P251" s="109"/>
      <c r="R251" s="14"/>
      <c r="S251" s="13"/>
      <c r="T251" s="4">
        <f t="shared" si="21"/>
        <v>0</v>
      </c>
      <c r="U251" s="4">
        <f t="shared" si="26"/>
        <v>0</v>
      </c>
      <c r="V251" s="4">
        <f t="shared" si="26"/>
        <v>0</v>
      </c>
      <c r="W251" s="4">
        <f t="shared" si="26"/>
        <v>0</v>
      </c>
      <c r="X251" s="4">
        <f t="shared" si="26"/>
        <v>0</v>
      </c>
      <c r="Y251" s="4">
        <f t="shared" si="26"/>
        <v>0</v>
      </c>
      <c r="Z251" s="4">
        <f t="shared" si="26"/>
        <v>0</v>
      </c>
      <c r="AA251" s="4">
        <f t="shared" si="23"/>
        <v>0</v>
      </c>
      <c r="AB251" s="4">
        <f t="shared" si="24"/>
        <v>0</v>
      </c>
    </row>
    <row r="252" spans="1:28" s="10" customFormat="1" ht="15.95" customHeight="1" x14ac:dyDescent="0.2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72"/>
      <c r="R252" s="14"/>
      <c r="S252" s="13"/>
      <c r="T252" s="4"/>
      <c r="U252" s="4"/>
      <c r="V252" s="4"/>
      <c r="W252" s="4"/>
      <c r="X252" s="4"/>
      <c r="Y252" s="4"/>
      <c r="Z252" s="4"/>
    </row>
    <row r="253" spans="1:28" s="10" customFormat="1" ht="15.95" customHeight="1" x14ac:dyDescent="0.2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72"/>
      <c r="R253" s="14"/>
      <c r="S253" s="13"/>
      <c r="T253" s="4"/>
      <c r="U253" s="4"/>
      <c r="V253" s="4"/>
      <c r="W253" s="4"/>
      <c r="X253" s="4"/>
      <c r="Y253" s="4"/>
      <c r="Z253" s="4"/>
    </row>
    <row r="254" spans="1:28" s="10" customFormat="1" ht="15.95" customHeight="1" x14ac:dyDescent="0.2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72"/>
      <c r="R254" s="14"/>
      <c r="S254" s="13"/>
      <c r="T254" s="4"/>
      <c r="U254" s="4"/>
      <c r="V254" s="4"/>
      <c r="W254" s="4"/>
      <c r="X254" s="4"/>
      <c r="Y254" s="4"/>
      <c r="Z254" s="4"/>
    </row>
    <row r="255" spans="1:28" s="10" customFormat="1" ht="15.95" customHeight="1" x14ac:dyDescent="0.2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72"/>
      <c r="R255" s="14"/>
      <c r="S255" s="13"/>
      <c r="T255" s="4"/>
      <c r="U255" s="4"/>
      <c r="V255" s="4"/>
      <c r="W255" s="4"/>
      <c r="X255" s="4"/>
      <c r="Y255" s="4"/>
      <c r="Z255" s="4"/>
    </row>
    <row r="256" spans="1:28" s="10" customFormat="1" ht="15.95" customHeight="1" x14ac:dyDescent="0.2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72"/>
      <c r="R256" s="14"/>
      <c r="S256" s="13"/>
      <c r="T256" s="4"/>
      <c r="U256" s="4"/>
      <c r="V256" s="4"/>
      <c r="W256" s="4"/>
      <c r="X256" s="4"/>
      <c r="Y256" s="4"/>
      <c r="Z256" s="4"/>
    </row>
    <row r="257" spans="1:26" s="10" customFormat="1" ht="15.95" customHeight="1" x14ac:dyDescent="0.2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72"/>
      <c r="R257" s="14"/>
      <c r="S257" s="13"/>
      <c r="T257" s="4"/>
      <c r="U257" s="4"/>
      <c r="V257" s="4"/>
      <c r="W257" s="4"/>
      <c r="X257" s="4"/>
      <c r="Y257" s="4"/>
      <c r="Z257" s="4"/>
    </row>
    <row r="258" spans="1:26" s="10" customFormat="1" ht="15.95" customHeight="1" x14ac:dyDescent="0.2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72"/>
      <c r="R258" s="14"/>
      <c r="S258" s="13"/>
      <c r="T258" s="4"/>
      <c r="U258" s="4"/>
      <c r="V258" s="4"/>
      <c r="W258" s="4"/>
      <c r="X258" s="4"/>
      <c r="Y258" s="4"/>
      <c r="Z258" s="4"/>
    </row>
    <row r="259" spans="1:26" s="10" customFormat="1" ht="15.95" customHeight="1" x14ac:dyDescent="0.2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72"/>
      <c r="R259" s="14"/>
      <c r="S259" s="13"/>
      <c r="T259" s="4"/>
      <c r="U259" s="4"/>
      <c r="V259" s="4"/>
      <c r="W259" s="4"/>
      <c r="X259" s="4"/>
      <c r="Y259" s="4"/>
      <c r="Z259" s="4"/>
    </row>
    <row r="260" spans="1:26" s="10" customFormat="1" ht="15.95" customHeight="1" x14ac:dyDescent="0.2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72"/>
      <c r="R260" s="14"/>
      <c r="S260" s="13"/>
      <c r="T260" s="4"/>
      <c r="U260" s="4"/>
      <c r="V260" s="4"/>
      <c r="W260" s="4"/>
      <c r="X260" s="4"/>
      <c r="Y260" s="4"/>
      <c r="Z260" s="4"/>
    </row>
    <row r="261" spans="1:26" s="10" customFormat="1" ht="15.95" customHeight="1" x14ac:dyDescent="0.2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72"/>
      <c r="R261" s="14"/>
      <c r="S261" s="13"/>
      <c r="T261" s="4"/>
      <c r="U261" s="4"/>
      <c r="V261" s="4"/>
      <c r="W261" s="4"/>
      <c r="X261" s="4"/>
      <c r="Y261" s="4"/>
      <c r="Z261" s="4"/>
    </row>
    <row r="262" spans="1:26" s="10" customFormat="1" ht="15.95" customHeight="1" x14ac:dyDescent="0.2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72"/>
      <c r="R262" s="14"/>
      <c r="S262" s="13"/>
      <c r="T262" s="4"/>
      <c r="U262" s="4"/>
      <c r="V262" s="4"/>
      <c r="W262" s="4"/>
      <c r="X262" s="4"/>
      <c r="Y262" s="4"/>
      <c r="Z262" s="4"/>
    </row>
    <row r="263" spans="1:26" s="10" customFormat="1" ht="15.95" customHeight="1" x14ac:dyDescent="0.2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72"/>
      <c r="R263" s="14"/>
      <c r="S263" s="13"/>
      <c r="T263" s="4"/>
      <c r="U263" s="4"/>
      <c r="V263" s="4"/>
      <c r="W263" s="4"/>
      <c r="X263" s="4"/>
      <c r="Y263" s="4"/>
      <c r="Z263" s="4"/>
    </row>
    <row r="264" spans="1:26" s="10" customFormat="1" ht="15.95" customHeight="1" x14ac:dyDescent="0.2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72"/>
      <c r="R264" s="14"/>
      <c r="S264" s="13"/>
      <c r="T264" s="4"/>
      <c r="U264" s="4"/>
      <c r="V264" s="4"/>
      <c r="W264" s="4"/>
      <c r="X264" s="4"/>
      <c r="Y264" s="4"/>
      <c r="Z264" s="4"/>
    </row>
    <row r="265" spans="1:26" s="10" customFormat="1" ht="15.95" customHeight="1" x14ac:dyDescent="0.2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72"/>
      <c r="R265" s="14"/>
      <c r="S265" s="13"/>
      <c r="T265" s="4"/>
      <c r="U265" s="4"/>
      <c r="V265" s="4"/>
      <c r="W265" s="4"/>
      <c r="X265" s="4"/>
      <c r="Y265" s="4"/>
      <c r="Z265" s="4"/>
    </row>
    <row r="266" spans="1:26" s="10" customFormat="1" ht="15.95" customHeight="1" x14ac:dyDescent="0.2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72"/>
      <c r="R266" s="14"/>
      <c r="S266" s="13"/>
      <c r="T266" s="4"/>
      <c r="U266" s="4"/>
      <c r="V266" s="4"/>
      <c r="W266" s="4"/>
      <c r="X266" s="4"/>
      <c r="Y266" s="4"/>
      <c r="Z266" s="4"/>
    </row>
    <row r="267" spans="1:26" s="10" customFormat="1" ht="15.95" customHeight="1" x14ac:dyDescent="0.2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72"/>
      <c r="R267" s="14"/>
      <c r="S267" s="13"/>
      <c r="T267" s="4"/>
      <c r="U267" s="4"/>
      <c r="V267" s="4"/>
      <c r="W267" s="4"/>
      <c r="X267" s="4"/>
      <c r="Y267" s="4"/>
      <c r="Z267" s="4"/>
    </row>
    <row r="268" spans="1:26" s="10" customFormat="1" ht="15.95" customHeight="1" x14ac:dyDescent="0.2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72"/>
      <c r="R268" s="14"/>
      <c r="S268" s="13"/>
      <c r="T268" s="4"/>
      <c r="U268" s="4"/>
      <c r="V268" s="4"/>
      <c r="W268" s="4"/>
      <c r="X268" s="4"/>
      <c r="Y268" s="4"/>
      <c r="Z268" s="4"/>
    </row>
    <row r="269" spans="1:26" s="10" customFormat="1" ht="15.95" customHeight="1" x14ac:dyDescent="0.2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72"/>
      <c r="R269" s="14"/>
      <c r="S269" s="13"/>
      <c r="T269" s="4"/>
      <c r="U269" s="4"/>
      <c r="V269" s="4"/>
      <c r="W269" s="4"/>
      <c r="X269" s="4"/>
      <c r="Y269" s="4"/>
      <c r="Z269" s="4"/>
    </row>
    <row r="270" spans="1:26" s="10" customFormat="1" ht="15.95" customHeight="1" x14ac:dyDescent="0.2">
      <c r="A270" s="30"/>
      <c r="B270" s="31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72"/>
      <c r="R270" s="14"/>
      <c r="S270" s="13"/>
      <c r="T270" s="4"/>
      <c r="U270" s="4"/>
      <c r="V270" s="4"/>
      <c r="W270" s="4"/>
      <c r="X270" s="4"/>
      <c r="Y270" s="4"/>
      <c r="Z270" s="4"/>
    </row>
    <row r="271" spans="1:26" s="10" customFormat="1" ht="15.95" customHeight="1" x14ac:dyDescent="0.2">
      <c r="A271" s="30"/>
      <c r="B271" s="31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72"/>
      <c r="R271" s="14"/>
      <c r="S271" s="13"/>
      <c r="T271" s="4"/>
      <c r="U271" s="4"/>
      <c r="V271" s="4"/>
      <c r="W271" s="4"/>
      <c r="X271" s="4"/>
      <c r="Y271" s="4"/>
      <c r="Z271" s="4"/>
    </row>
    <row r="272" spans="1:26" s="10" customFormat="1" ht="15.95" customHeight="1" x14ac:dyDescent="0.2">
      <c r="A272" s="30"/>
      <c r="B272" s="31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72"/>
      <c r="R272" s="14"/>
      <c r="S272" s="13"/>
      <c r="T272" s="4"/>
      <c r="U272" s="4"/>
      <c r="V272" s="4"/>
      <c r="W272" s="4"/>
      <c r="X272" s="4"/>
      <c r="Y272" s="4"/>
      <c r="Z272" s="4"/>
    </row>
    <row r="273" spans="1:26" s="10" customFormat="1" ht="15.95" customHeight="1" x14ac:dyDescent="0.2">
      <c r="A273" s="30"/>
      <c r="B273" s="31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72"/>
      <c r="R273" s="14"/>
      <c r="S273" s="13"/>
      <c r="T273" s="4"/>
      <c r="U273" s="4"/>
      <c r="V273" s="4"/>
      <c r="W273" s="4"/>
      <c r="X273" s="4"/>
      <c r="Y273" s="4"/>
      <c r="Z273" s="4"/>
    </row>
    <row r="274" spans="1:26" s="10" customFormat="1" ht="15.95" customHeight="1" x14ac:dyDescent="0.2">
      <c r="A274" s="30"/>
      <c r="B274" s="31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72"/>
      <c r="R274" s="14"/>
      <c r="S274" s="13"/>
      <c r="T274" s="4"/>
      <c r="U274" s="4"/>
      <c r="V274" s="4"/>
      <c r="W274" s="4"/>
      <c r="X274" s="4"/>
      <c r="Y274" s="4"/>
      <c r="Z274" s="4"/>
    </row>
    <row r="275" spans="1:26" s="10" customFormat="1" ht="15.95" customHeight="1" x14ac:dyDescent="0.2">
      <c r="A275" s="30"/>
      <c r="B275" s="31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72"/>
      <c r="R275" s="14"/>
      <c r="S275" s="13"/>
      <c r="T275" s="4"/>
      <c r="U275" s="4"/>
      <c r="V275" s="4"/>
      <c r="W275" s="4"/>
      <c r="X275" s="4"/>
      <c r="Y275" s="4"/>
      <c r="Z275" s="4"/>
    </row>
    <row r="276" spans="1:26" s="10" customFormat="1" ht="15.95" customHeight="1" x14ac:dyDescent="0.2">
      <c r="A276" s="30"/>
      <c r="B276" s="31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72"/>
      <c r="R276" s="14"/>
      <c r="S276" s="13"/>
      <c r="T276" s="4"/>
      <c r="U276" s="4"/>
      <c r="V276" s="4"/>
      <c r="W276" s="4"/>
      <c r="X276" s="4"/>
      <c r="Y276" s="4"/>
      <c r="Z276" s="4"/>
    </row>
    <row r="277" spans="1:26" s="10" customFormat="1" ht="15.95" customHeight="1" x14ac:dyDescent="0.2">
      <c r="A277" s="30"/>
      <c r="B277" s="31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72"/>
      <c r="R277" s="14"/>
      <c r="S277" s="13"/>
      <c r="T277" s="4"/>
      <c r="U277" s="4"/>
      <c r="V277" s="4"/>
      <c r="W277" s="4"/>
      <c r="X277" s="4"/>
      <c r="Y277" s="4"/>
      <c r="Z277" s="4"/>
    </row>
    <row r="278" spans="1:26" s="10" customFormat="1" ht="15.95" customHeight="1" x14ac:dyDescent="0.2">
      <c r="A278" s="30"/>
      <c r="B278" s="31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72"/>
      <c r="R278" s="14"/>
      <c r="S278" s="13"/>
      <c r="T278" s="4"/>
      <c r="U278" s="4"/>
      <c r="V278" s="4"/>
      <c r="W278" s="4"/>
      <c r="X278" s="4"/>
      <c r="Y278" s="4"/>
      <c r="Z278" s="4"/>
    </row>
    <row r="279" spans="1:26" s="10" customFormat="1" ht="15.95" customHeight="1" x14ac:dyDescent="0.2">
      <c r="A279" s="30"/>
      <c r="B279" s="31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72"/>
      <c r="R279" s="14"/>
      <c r="S279" s="13"/>
      <c r="T279" s="4"/>
      <c r="U279" s="4"/>
      <c r="V279" s="4"/>
      <c r="W279" s="4"/>
      <c r="X279" s="4"/>
      <c r="Y279" s="4"/>
      <c r="Z279" s="4"/>
    </row>
    <row r="280" spans="1:26" s="10" customFormat="1" ht="15.95" customHeight="1" x14ac:dyDescent="0.2">
      <c r="A280" s="30"/>
      <c r="B280" s="31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72"/>
      <c r="R280" s="14"/>
      <c r="S280" s="13"/>
      <c r="T280" s="4"/>
      <c r="U280" s="4"/>
      <c r="V280" s="4"/>
      <c r="W280" s="4"/>
      <c r="X280" s="4"/>
      <c r="Y280" s="4"/>
      <c r="Z280" s="4"/>
    </row>
    <row r="281" spans="1:26" s="10" customFormat="1" ht="15.95" customHeight="1" x14ac:dyDescent="0.2">
      <c r="A281" s="30"/>
      <c r="B281" s="31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72"/>
      <c r="R281" s="14"/>
      <c r="S281" s="13"/>
      <c r="T281" s="4"/>
      <c r="U281" s="4"/>
      <c r="V281" s="4"/>
      <c r="W281" s="4"/>
      <c r="X281" s="4"/>
      <c r="Y281" s="4"/>
      <c r="Z281" s="4"/>
    </row>
    <row r="282" spans="1:26" s="10" customFormat="1" ht="15.95" customHeight="1" x14ac:dyDescent="0.2">
      <c r="A282" s="30"/>
      <c r="B282" s="31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72"/>
      <c r="R282" s="14"/>
      <c r="S282" s="13"/>
      <c r="T282" s="4"/>
      <c r="U282" s="4"/>
      <c r="V282" s="4"/>
      <c r="W282" s="4"/>
      <c r="X282" s="4"/>
      <c r="Y282" s="4"/>
      <c r="Z282" s="4"/>
    </row>
    <row r="283" spans="1:26" s="10" customFormat="1" ht="15.95" customHeight="1" x14ac:dyDescent="0.2">
      <c r="A283" s="30"/>
      <c r="B283" s="31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72"/>
      <c r="R283" s="14"/>
      <c r="S283" s="13"/>
      <c r="T283" s="4"/>
      <c r="U283" s="4"/>
      <c r="V283" s="4"/>
      <c r="W283" s="4"/>
      <c r="X283" s="4"/>
      <c r="Y283" s="4"/>
      <c r="Z283" s="4"/>
    </row>
    <row r="284" spans="1:26" s="10" customFormat="1" ht="15.95" customHeight="1" x14ac:dyDescent="0.2">
      <c r="A284" s="30"/>
      <c r="B284" s="3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72"/>
      <c r="R284" s="14"/>
      <c r="S284" s="13"/>
      <c r="T284" s="4"/>
      <c r="U284" s="4"/>
      <c r="V284" s="4"/>
      <c r="W284" s="4"/>
      <c r="X284" s="4"/>
      <c r="Y284" s="4"/>
      <c r="Z284" s="4"/>
    </row>
    <row r="285" spans="1:26" s="10" customFormat="1" ht="15.95" customHeight="1" x14ac:dyDescent="0.2">
      <c r="A285" s="30"/>
      <c r="B285" s="3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72"/>
      <c r="R285" s="14"/>
      <c r="S285" s="13"/>
      <c r="T285" s="4"/>
      <c r="U285" s="4"/>
      <c r="V285" s="4"/>
      <c r="W285" s="4"/>
      <c r="X285" s="4"/>
      <c r="Y285" s="4"/>
      <c r="Z285" s="4"/>
    </row>
    <row r="286" spans="1:26" s="10" customFormat="1" ht="15.95" customHeight="1" x14ac:dyDescent="0.2">
      <c r="A286" s="30"/>
      <c r="B286" s="3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72"/>
      <c r="R286" s="14"/>
      <c r="S286" s="13"/>
      <c r="T286" s="4"/>
      <c r="U286" s="4"/>
      <c r="V286" s="4"/>
      <c r="W286" s="4"/>
      <c r="X286" s="4"/>
      <c r="Y286" s="4"/>
      <c r="Z286" s="4"/>
    </row>
    <row r="287" spans="1:26" s="10" customFormat="1" ht="15.95" customHeight="1" x14ac:dyDescent="0.2">
      <c r="A287" s="30"/>
      <c r="B287" s="31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72"/>
      <c r="R287" s="14"/>
      <c r="S287" s="13"/>
      <c r="T287" s="4"/>
      <c r="U287" s="4"/>
      <c r="V287" s="4"/>
      <c r="W287" s="4"/>
      <c r="X287" s="4"/>
      <c r="Y287" s="4"/>
      <c r="Z287" s="4"/>
    </row>
    <row r="288" spans="1:26" s="10" customFormat="1" ht="15.95" customHeight="1" x14ac:dyDescent="0.2">
      <c r="A288" s="30"/>
      <c r="B288" s="31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72"/>
      <c r="R288" s="14"/>
      <c r="S288" s="13"/>
      <c r="T288" s="4"/>
      <c r="U288" s="4"/>
      <c r="V288" s="4"/>
      <c r="W288" s="4"/>
      <c r="X288" s="4"/>
      <c r="Y288" s="4"/>
      <c r="Z288" s="4"/>
    </row>
    <row r="289" spans="1:26" s="10" customFormat="1" ht="15.95" customHeight="1" x14ac:dyDescent="0.2">
      <c r="A289" s="30"/>
      <c r="B289" s="31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72"/>
      <c r="R289" s="14"/>
      <c r="S289" s="13"/>
      <c r="T289" s="4"/>
      <c r="U289" s="4"/>
      <c r="V289" s="4"/>
      <c r="W289" s="4"/>
      <c r="X289" s="4"/>
      <c r="Y289" s="4"/>
      <c r="Z289" s="4"/>
    </row>
    <row r="290" spans="1:26" s="10" customFormat="1" ht="15.95" customHeight="1" x14ac:dyDescent="0.2">
      <c r="A290" s="30"/>
      <c r="B290" s="31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72"/>
      <c r="R290" s="14"/>
      <c r="S290" s="13"/>
      <c r="T290" s="4"/>
      <c r="U290" s="4"/>
      <c r="V290" s="4"/>
      <c r="W290" s="4"/>
      <c r="X290" s="4"/>
      <c r="Y290" s="4"/>
      <c r="Z290" s="4"/>
    </row>
    <row r="291" spans="1:26" s="10" customFormat="1" ht="15.95" customHeight="1" x14ac:dyDescent="0.2">
      <c r="A291" s="30"/>
      <c r="B291" s="31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72"/>
      <c r="R291" s="14"/>
      <c r="S291" s="13"/>
      <c r="T291" s="4"/>
      <c r="U291" s="4"/>
      <c r="V291" s="4"/>
      <c r="W291" s="4"/>
      <c r="X291" s="4"/>
      <c r="Y291" s="4"/>
      <c r="Z291" s="4"/>
    </row>
    <row r="292" spans="1:26" s="10" customFormat="1" ht="15.95" customHeight="1" x14ac:dyDescent="0.2">
      <c r="A292" s="30"/>
      <c r="B292" s="31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72"/>
      <c r="R292" s="14"/>
      <c r="S292" s="13"/>
      <c r="T292" s="4"/>
      <c r="U292" s="4"/>
      <c r="V292" s="4"/>
      <c r="W292" s="4"/>
      <c r="X292" s="4"/>
      <c r="Y292" s="4"/>
      <c r="Z292" s="4"/>
    </row>
    <row r="293" spans="1:26" s="10" customFormat="1" ht="15.95" customHeight="1" x14ac:dyDescent="0.2">
      <c r="A293" s="30"/>
      <c r="B293" s="3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72"/>
      <c r="R293" s="14"/>
      <c r="S293" s="13"/>
      <c r="T293" s="4"/>
      <c r="U293" s="4"/>
      <c r="V293" s="4"/>
      <c r="W293" s="4"/>
      <c r="X293" s="4"/>
      <c r="Y293" s="4"/>
      <c r="Z293" s="4"/>
    </row>
    <row r="294" spans="1:26" s="10" customFormat="1" ht="15.95" customHeight="1" x14ac:dyDescent="0.2">
      <c r="A294" s="30"/>
      <c r="B294" s="31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72"/>
      <c r="R294" s="14"/>
      <c r="S294" s="13"/>
      <c r="T294" s="4"/>
      <c r="U294" s="4"/>
      <c r="V294" s="4"/>
      <c r="W294" s="4"/>
      <c r="X294" s="4"/>
      <c r="Y294" s="4"/>
      <c r="Z294" s="4"/>
    </row>
    <row r="295" spans="1:26" s="10" customFormat="1" ht="15.95" customHeight="1" x14ac:dyDescent="0.2">
      <c r="A295" s="30"/>
      <c r="B295" s="31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72"/>
      <c r="R295" s="14"/>
      <c r="S295" s="13"/>
      <c r="T295" s="4"/>
      <c r="U295" s="4"/>
      <c r="V295" s="4"/>
      <c r="W295" s="4"/>
      <c r="X295" s="4"/>
      <c r="Y295" s="4"/>
      <c r="Z295" s="4"/>
    </row>
    <row r="296" spans="1:26" s="10" customFormat="1" ht="15.95" customHeight="1" x14ac:dyDescent="0.2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72"/>
      <c r="R296" s="14"/>
      <c r="S296" s="13"/>
      <c r="T296" s="4"/>
      <c r="U296" s="4"/>
      <c r="V296" s="4"/>
      <c r="W296" s="4"/>
      <c r="X296" s="4"/>
      <c r="Y296" s="4"/>
      <c r="Z296" s="4"/>
    </row>
    <row r="297" spans="1:26" s="10" customFormat="1" ht="15.95" customHeight="1" x14ac:dyDescent="0.2">
      <c r="A297" s="30"/>
      <c r="B297" s="31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72"/>
      <c r="R297" s="14"/>
      <c r="S297" s="13"/>
      <c r="T297" s="4"/>
      <c r="U297" s="4"/>
      <c r="V297" s="4"/>
      <c r="W297" s="4"/>
      <c r="X297" s="4"/>
      <c r="Y297" s="4"/>
      <c r="Z297" s="4"/>
    </row>
    <row r="298" spans="1:26" s="10" customFormat="1" ht="15.95" customHeight="1" x14ac:dyDescent="0.2">
      <c r="A298" s="30"/>
      <c r="B298" s="31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72"/>
      <c r="R298" s="14"/>
      <c r="S298" s="13"/>
      <c r="T298" s="4"/>
      <c r="U298" s="4"/>
      <c r="V298" s="4"/>
      <c r="W298" s="4"/>
      <c r="X298" s="4"/>
      <c r="Y298" s="4"/>
      <c r="Z298" s="4"/>
    </row>
    <row r="299" spans="1:26" s="10" customFormat="1" ht="15.95" customHeight="1" x14ac:dyDescent="0.2">
      <c r="A299" s="30"/>
      <c r="B299" s="31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72"/>
      <c r="R299" s="14"/>
      <c r="S299" s="13"/>
      <c r="T299" s="4"/>
      <c r="U299" s="4"/>
      <c r="V299" s="4"/>
      <c r="W299" s="4"/>
      <c r="X299" s="4"/>
      <c r="Y299" s="4"/>
      <c r="Z299" s="4"/>
    </row>
    <row r="300" spans="1:26" s="10" customFormat="1" ht="15.95" customHeight="1" x14ac:dyDescent="0.2">
      <c r="A300" s="30"/>
      <c r="B300" s="31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72"/>
      <c r="R300" s="14"/>
      <c r="S300" s="13"/>
      <c r="T300" s="4"/>
      <c r="U300" s="4"/>
      <c r="V300" s="4"/>
      <c r="W300" s="4"/>
      <c r="X300" s="4"/>
      <c r="Y300" s="4"/>
      <c r="Z300" s="4"/>
    </row>
    <row r="301" spans="1:26" s="10" customFormat="1" ht="15.95" customHeight="1" x14ac:dyDescent="0.2">
      <c r="A301" s="30"/>
      <c r="B301" s="31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72"/>
      <c r="R301" s="14"/>
      <c r="S301" s="13"/>
      <c r="T301" s="4"/>
      <c r="U301" s="4"/>
      <c r="V301" s="4"/>
      <c r="W301" s="4"/>
      <c r="X301" s="4"/>
      <c r="Y301" s="4"/>
      <c r="Z301" s="4"/>
    </row>
    <row r="302" spans="1:26" s="10" customFormat="1" ht="15.95" customHeight="1" x14ac:dyDescent="0.2">
      <c r="A302" s="30"/>
      <c r="B302" s="31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72"/>
      <c r="R302" s="14"/>
      <c r="S302" s="13"/>
      <c r="T302" s="4"/>
      <c r="U302" s="4"/>
      <c r="V302" s="4"/>
      <c r="W302" s="4"/>
      <c r="X302" s="4"/>
      <c r="Y302" s="4"/>
      <c r="Z302" s="4"/>
    </row>
    <row r="303" spans="1:26" s="10" customFormat="1" ht="15.95" customHeight="1" x14ac:dyDescent="0.2">
      <c r="A303" s="30"/>
      <c r="B303" s="31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72"/>
      <c r="R303" s="14"/>
      <c r="S303" s="13"/>
      <c r="T303" s="4"/>
      <c r="U303" s="4"/>
      <c r="V303" s="4"/>
      <c r="W303" s="4"/>
      <c r="X303" s="4"/>
      <c r="Y303" s="4"/>
      <c r="Z303" s="4"/>
    </row>
    <row r="304" spans="1:26" s="10" customFormat="1" ht="15.95" customHeight="1" x14ac:dyDescent="0.2">
      <c r="A304" s="30"/>
      <c r="B304" s="31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72"/>
      <c r="R304" s="14"/>
      <c r="S304" s="13"/>
      <c r="T304" s="4"/>
      <c r="U304" s="4"/>
      <c r="V304" s="4"/>
      <c r="W304" s="4"/>
      <c r="X304" s="4"/>
      <c r="Y304" s="4"/>
      <c r="Z304" s="4"/>
    </row>
    <row r="305" spans="1:26" s="10" customFormat="1" ht="15.95" customHeight="1" x14ac:dyDescent="0.2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72"/>
      <c r="R305" s="14"/>
      <c r="S305" s="13"/>
      <c r="T305" s="4"/>
      <c r="U305" s="4"/>
      <c r="V305" s="4"/>
      <c r="W305" s="4"/>
      <c r="X305" s="4"/>
      <c r="Y305" s="4"/>
      <c r="Z305" s="4"/>
    </row>
    <row r="306" spans="1:26" s="10" customFormat="1" ht="15.95" customHeight="1" x14ac:dyDescent="0.2">
      <c r="A306" s="30"/>
      <c r="B306" s="31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72"/>
      <c r="R306" s="14"/>
      <c r="S306" s="13"/>
      <c r="T306" s="4"/>
      <c r="U306" s="4"/>
      <c r="V306" s="4"/>
      <c r="W306" s="4"/>
      <c r="X306" s="4"/>
      <c r="Y306" s="4"/>
      <c r="Z306" s="4"/>
    </row>
    <row r="307" spans="1:26" s="10" customFormat="1" ht="15.95" customHeight="1" x14ac:dyDescent="0.2">
      <c r="A307" s="30"/>
      <c r="B307" s="31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72"/>
      <c r="R307" s="14"/>
      <c r="S307" s="13"/>
      <c r="T307" s="4"/>
      <c r="U307" s="4"/>
      <c r="V307" s="4"/>
      <c r="W307" s="4"/>
      <c r="X307" s="4"/>
      <c r="Y307" s="4"/>
      <c r="Z307" s="4"/>
    </row>
    <row r="308" spans="1:26" s="10" customFormat="1" ht="15.95" customHeight="1" x14ac:dyDescent="0.2">
      <c r="A308" s="30"/>
      <c r="B308" s="31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72"/>
      <c r="R308" s="14"/>
      <c r="S308" s="13"/>
      <c r="T308" s="4"/>
      <c r="U308" s="4"/>
      <c r="V308" s="4"/>
      <c r="W308" s="4"/>
      <c r="X308" s="4"/>
      <c r="Y308" s="4"/>
      <c r="Z308" s="4"/>
    </row>
    <row r="309" spans="1:26" s="10" customFormat="1" ht="15.95" customHeight="1" x14ac:dyDescent="0.2">
      <c r="A309" s="30"/>
      <c r="B309" s="31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72"/>
      <c r="R309" s="14"/>
      <c r="S309" s="13"/>
      <c r="T309" s="4"/>
      <c r="U309" s="4"/>
      <c r="V309" s="4"/>
      <c r="W309" s="4"/>
      <c r="X309" s="4"/>
      <c r="Y309" s="4"/>
      <c r="Z309" s="4"/>
    </row>
    <row r="310" spans="1:26" s="10" customFormat="1" ht="15.95" customHeight="1" x14ac:dyDescent="0.2">
      <c r="A310" s="30"/>
      <c r="B310" s="31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72"/>
      <c r="R310" s="14"/>
      <c r="S310" s="13"/>
      <c r="T310" s="4"/>
      <c r="U310" s="4"/>
      <c r="V310" s="4"/>
      <c r="W310" s="4"/>
      <c r="X310" s="4"/>
      <c r="Y310" s="4"/>
      <c r="Z310" s="4"/>
    </row>
    <row r="311" spans="1:26" s="10" customFormat="1" ht="15.95" customHeight="1" x14ac:dyDescent="0.2">
      <c r="A311" s="30"/>
      <c r="B311" s="31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72"/>
      <c r="R311" s="14"/>
      <c r="S311" s="13"/>
      <c r="T311" s="4"/>
      <c r="U311" s="4"/>
      <c r="V311" s="4"/>
      <c r="W311" s="4"/>
      <c r="X311" s="4"/>
      <c r="Y311" s="4"/>
      <c r="Z311" s="4"/>
    </row>
    <row r="312" spans="1:26" s="10" customFormat="1" ht="15.95" customHeight="1" x14ac:dyDescent="0.2">
      <c r="A312" s="30"/>
      <c r="B312" s="31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72"/>
      <c r="R312" s="14"/>
      <c r="S312" s="13"/>
      <c r="T312" s="4"/>
      <c r="U312" s="4"/>
      <c r="V312" s="4"/>
      <c r="W312" s="4"/>
      <c r="X312" s="4"/>
      <c r="Y312" s="4"/>
      <c r="Z312" s="4"/>
    </row>
    <row r="313" spans="1:26" s="10" customFormat="1" ht="15.95" customHeight="1" x14ac:dyDescent="0.2">
      <c r="A313" s="30"/>
      <c r="B313" s="31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72"/>
      <c r="R313" s="14"/>
      <c r="S313" s="13"/>
      <c r="T313" s="4"/>
      <c r="U313" s="4"/>
      <c r="V313" s="4"/>
      <c r="W313" s="4"/>
      <c r="X313" s="4"/>
      <c r="Y313" s="4"/>
      <c r="Z313" s="4"/>
    </row>
    <row r="314" spans="1:26" s="10" customFormat="1" ht="15.95" customHeight="1" x14ac:dyDescent="0.2">
      <c r="A314" s="30"/>
      <c r="B314" s="31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72"/>
      <c r="R314" s="14"/>
      <c r="S314" s="13"/>
      <c r="T314" s="4"/>
      <c r="U314" s="4"/>
      <c r="V314" s="4"/>
      <c r="W314" s="4"/>
      <c r="X314" s="4"/>
      <c r="Y314" s="4"/>
      <c r="Z314" s="4"/>
    </row>
    <row r="315" spans="1:26" s="10" customFormat="1" ht="15.95" customHeight="1" x14ac:dyDescent="0.2">
      <c r="A315" s="30"/>
      <c r="B315" s="31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72"/>
      <c r="R315" s="14"/>
      <c r="S315" s="13"/>
      <c r="T315" s="4"/>
      <c r="U315" s="4"/>
      <c r="V315" s="4"/>
      <c r="W315" s="4"/>
      <c r="X315" s="4"/>
      <c r="Y315" s="4"/>
      <c r="Z315" s="4"/>
    </row>
    <row r="316" spans="1:26" s="10" customFormat="1" ht="15.95" customHeight="1" x14ac:dyDescent="0.2">
      <c r="A316" s="30"/>
      <c r="B316" s="31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72"/>
      <c r="R316" s="14"/>
      <c r="S316" s="13"/>
      <c r="T316" s="4"/>
      <c r="U316" s="4"/>
      <c r="V316" s="4"/>
      <c r="W316" s="4"/>
      <c r="X316" s="4"/>
      <c r="Y316" s="4"/>
      <c r="Z316" s="4"/>
    </row>
    <row r="317" spans="1:26" s="10" customFormat="1" ht="15.95" customHeight="1" x14ac:dyDescent="0.2">
      <c r="A317" s="30"/>
      <c r="B317" s="31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72"/>
      <c r="R317" s="14"/>
      <c r="S317" s="13"/>
      <c r="T317" s="4"/>
      <c r="U317" s="4"/>
      <c r="V317" s="4"/>
      <c r="W317" s="4"/>
      <c r="X317" s="4"/>
      <c r="Y317" s="4"/>
      <c r="Z317" s="4"/>
    </row>
    <row r="318" spans="1:26" s="10" customFormat="1" ht="15.95" customHeight="1" x14ac:dyDescent="0.2">
      <c r="A318" s="30"/>
      <c r="B318" s="31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72"/>
      <c r="R318" s="14"/>
      <c r="S318" s="13"/>
      <c r="T318" s="4"/>
      <c r="U318" s="4"/>
      <c r="V318" s="4"/>
      <c r="W318" s="4"/>
      <c r="X318" s="4"/>
      <c r="Y318" s="4"/>
      <c r="Z318" s="4"/>
    </row>
    <row r="319" spans="1:26" s="10" customFormat="1" ht="15.95" customHeight="1" x14ac:dyDescent="0.2">
      <c r="A319" s="30"/>
      <c r="B319" s="31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72"/>
      <c r="R319" s="14"/>
      <c r="S319" s="13"/>
      <c r="T319" s="4"/>
      <c r="U319" s="4"/>
      <c r="V319" s="4"/>
      <c r="W319" s="4"/>
      <c r="X319" s="4"/>
      <c r="Y319" s="4"/>
      <c r="Z319" s="4"/>
    </row>
    <row r="320" spans="1:26" s="10" customFormat="1" ht="15.95" customHeight="1" x14ac:dyDescent="0.2">
      <c r="A320" s="30"/>
      <c r="B320" s="31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72"/>
      <c r="R320" s="14"/>
      <c r="S320" s="13"/>
      <c r="T320" s="4"/>
      <c r="U320" s="4"/>
      <c r="V320" s="4"/>
      <c r="W320" s="4"/>
      <c r="X320" s="4"/>
      <c r="Y320" s="4"/>
      <c r="Z320" s="4"/>
    </row>
    <row r="321" spans="1:26" s="10" customFormat="1" ht="15.95" customHeight="1" x14ac:dyDescent="0.2">
      <c r="A321" s="30"/>
      <c r="B321" s="31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72"/>
      <c r="R321" s="14"/>
      <c r="S321" s="13"/>
      <c r="T321" s="4"/>
      <c r="U321" s="4"/>
      <c r="V321" s="4"/>
      <c r="W321" s="4"/>
      <c r="X321" s="4"/>
      <c r="Y321" s="4"/>
      <c r="Z321" s="4"/>
    </row>
    <row r="322" spans="1:26" s="10" customFormat="1" ht="15.95" customHeight="1" x14ac:dyDescent="0.2">
      <c r="A322" s="30"/>
      <c r="B322" s="31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72"/>
      <c r="R322" s="14"/>
      <c r="S322" s="13"/>
      <c r="T322" s="4"/>
      <c r="U322" s="4"/>
      <c r="V322" s="4"/>
      <c r="W322" s="4"/>
      <c r="X322" s="4"/>
      <c r="Y322" s="4"/>
      <c r="Z322" s="4"/>
    </row>
    <row r="323" spans="1:26" s="10" customFormat="1" ht="15.95" customHeight="1" x14ac:dyDescent="0.2">
      <c r="A323" s="30"/>
      <c r="B323" s="31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72"/>
      <c r="R323" s="14"/>
      <c r="S323" s="13"/>
      <c r="T323" s="4"/>
      <c r="U323" s="4"/>
      <c r="V323" s="4"/>
      <c r="W323" s="4"/>
      <c r="X323" s="4"/>
      <c r="Y323" s="4"/>
      <c r="Z323" s="4"/>
    </row>
    <row r="324" spans="1:26" s="10" customFormat="1" ht="15.95" customHeight="1" x14ac:dyDescent="0.2">
      <c r="A324" s="30"/>
      <c r="B324" s="31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72"/>
      <c r="R324" s="14"/>
      <c r="S324" s="13"/>
      <c r="T324" s="4"/>
      <c r="U324" s="4"/>
      <c r="V324" s="4"/>
      <c r="W324" s="4"/>
      <c r="X324" s="4"/>
      <c r="Y324" s="4"/>
      <c r="Z324" s="4"/>
    </row>
    <row r="325" spans="1:26" s="10" customFormat="1" ht="15.95" customHeight="1" x14ac:dyDescent="0.2">
      <c r="A325" s="30"/>
      <c r="B325" s="31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72"/>
      <c r="R325" s="14"/>
      <c r="S325" s="13"/>
      <c r="T325" s="4"/>
      <c r="U325" s="4"/>
      <c r="V325" s="4"/>
      <c r="W325" s="4"/>
      <c r="X325" s="4"/>
      <c r="Y325" s="4"/>
      <c r="Z325" s="4"/>
    </row>
    <row r="326" spans="1:26" s="10" customFormat="1" ht="15.95" customHeight="1" x14ac:dyDescent="0.2">
      <c r="A326" s="30"/>
      <c r="B326" s="31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72"/>
      <c r="R326" s="14"/>
      <c r="S326" s="13"/>
      <c r="T326" s="4"/>
      <c r="U326" s="4"/>
      <c r="V326" s="4"/>
      <c r="W326" s="4"/>
      <c r="X326" s="4"/>
      <c r="Y326" s="4"/>
      <c r="Z326" s="4"/>
    </row>
    <row r="327" spans="1:26" s="10" customFormat="1" ht="15.95" customHeight="1" x14ac:dyDescent="0.2">
      <c r="A327" s="30"/>
      <c r="B327" s="31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72"/>
      <c r="R327" s="14"/>
      <c r="S327" s="13"/>
      <c r="T327" s="4"/>
      <c r="U327" s="4"/>
      <c r="V327" s="4"/>
      <c r="W327" s="4"/>
      <c r="X327" s="4"/>
      <c r="Y327" s="4"/>
      <c r="Z327" s="4"/>
    </row>
    <row r="328" spans="1:26" s="10" customFormat="1" ht="15.95" customHeight="1" x14ac:dyDescent="0.2">
      <c r="A328" s="30"/>
      <c r="B328" s="31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72"/>
      <c r="R328" s="14"/>
      <c r="S328" s="13"/>
      <c r="T328" s="4"/>
      <c r="U328" s="4"/>
      <c r="V328" s="4"/>
      <c r="W328" s="4"/>
      <c r="X328" s="4"/>
      <c r="Y328" s="4"/>
      <c r="Z328" s="4"/>
    </row>
    <row r="329" spans="1:26" s="10" customFormat="1" ht="15.95" customHeight="1" x14ac:dyDescent="0.2">
      <c r="A329" s="30"/>
      <c r="B329" s="31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72"/>
      <c r="R329" s="14"/>
      <c r="S329" s="13"/>
      <c r="T329" s="4"/>
      <c r="U329" s="4"/>
      <c r="V329" s="4"/>
      <c r="W329" s="4"/>
      <c r="X329" s="4"/>
      <c r="Y329" s="4"/>
      <c r="Z329" s="4"/>
    </row>
    <row r="330" spans="1:26" s="10" customFormat="1" ht="15.95" customHeight="1" x14ac:dyDescent="0.2">
      <c r="A330" s="30"/>
      <c r="B330" s="31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72"/>
      <c r="R330" s="14"/>
      <c r="S330" s="13"/>
      <c r="T330" s="4"/>
      <c r="U330" s="4"/>
      <c r="V330" s="4"/>
      <c r="W330" s="4"/>
      <c r="X330" s="4"/>
      <c r="Y330" s="4"/>
      <c r="Z330" s="4"/>
    </row>
    <row r="331" spans="1:26" s="10" customFormat="1" ht="15.95" customHeight="1" x14ac:dyDescent="0.2">
      <c r="A331" s="30"/>
      <c r="B331" s="31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72"/>
      <c r="R331" s="14"/>
      <c r="S331" s="13"/>
      <c r="T331" s="4"/>
      <c r="U331" s="4"/>
      <c r="V331" s="4"/>
      <c r="W331" s="4"/>
      <c r="X331" s="4"/>
      <c r="Y331" s="4"/>
      <c r="Z331" s="4"/>
    </row>
    <row r="332" spans="1:26" s="10" customFormat="1" ht="15.95" customHeight="1" x14ac:dyDescent="0.2">
      <c r="A332" s="30"/>
      <c r="B332" s="31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72"/>
      <c r="R332" s="14"/>
      <c r="S332" s="13"/>
      <c r="T332" s="4"/>
      <c r="U332" s="4"/>
      <c r="V332" s="4"/>
      <c r="W332" s="4"/>
      <c r="X332" s="4"/>
      <c r="Y332" s="4"/>
      <c r="Z332" s="4"/>
    </row>
    <row r="333" spans="1:26" s="10" customFormat="1" ht="15.95" customHeight="1" x14ac:dyDescent="0.2">
      <c r="A333" s="30"/>
      <c r="B333" s="3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72"/>
      <c r="R333" s="14"/>
      <c r="S333" s="13"/>
      <c r="T333" s="4"/>
      <c r="U333" s="4"/>
      <c r="V333" s="4"/>
      <c r="W333" s="4"/>
      <c r="X333" s="4"/>
      <c r="Y333" s="4"/>
      <c r="Z333" s="4"/>
    </row>
    <row r="334" spans="1:26" s="10" customFormat="1" ht="15.95" customHeight="1" x14ac:dyDescent="0.2">
      <c r="A334" s="30"/>
      <c r="B334" s="31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72"/>
      <c r="R334" s="14"/>
      <c r="S334" s="13"/>
      <c r="T334" s="4"/>
      <c r="U334" s="4"/>
      <c r="V334" s="4"/>
      <c r="W334" s="4"/>
      <c r="X334" s="4"/>
      <c r="Y334" s="4"/>
      <c r="Z334" s="4"/>
    </row>
    <row r="335" spans="1:26" s="10" customFormat="1" ht="15.95" customHeight="1" x14ac:dyDescent="0.2">
      <c r="A335" s="30"/>
      <c r="B335" s="31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72"/>
      <c r="R335" s="14"/>
      <c r="S335" s="13"/>
      <c r="T335" s="4"/>
      <c r="U335" s="4"/>
      <c r="V335" s="4"/>
      <c r="W335" s="4"/>
      <c r="X335" s="4"/>
      <c r="Y335" s="4"/>
      <c r="Z335" s="4"/>
    </row>
    <row r="336" spans="1:26" s="10" customFormat="1" ht="15.95" customHeight="1" x14ac:dyDescent="0.2">
      <c r="A336" s="30"/>
      <c r="B336" s="31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72"/>
      <c r="R336" s="14"/>
      <c r="S336" s="13"/>
      <c r="T336" s="4"/>
      <c r="U336" s="4"/>
      <c r="V336" s="4"/>
      <c r="W336" s="4"/>
      <c r="X336" s="4"/>
      <c r="Y336" s="4"/>
      <c r="Z336" s="4"/>
    </row>
    <row r="337" spans="1:26" s="10" customFormat="1" ht="15.95" customHeight="1" x14ac:dyDescent="0.2">
      <c r="A337" s="30"/>
      <c r="B337" s="3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72"/>
      <c r="R337" s="14"/>
      <c r="S337" s="13"/>
      <c r="T337" s="4"/>
      <c r="U337" s="4"/>
      <c r="V337" s="4"/>
      <c r="W337" s="4"/>
      <c r="X337" s="4"/>
      <c r="Y337" s="4"/>
      <c r="Z337" s="4"/>
    </row>
    <row r="338" spans="1:26" s="10" customFormat="1" ht="15.95" customHeight="1" x14ac:dyDescent="0.2">
      <c r="A338" s="30"/>
      <c r="B338" s="31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72"/>
      <c r="R338" s="14"/>
      <c r="S338" s="13"/>
      <c r="T338" s="4"/>
      <c r="U338" s="4"/>
      <c r="V338" s="4"/>
      <c r="W338" s="4"/>
      <c r="X338" s="4"/>
      <c r="Y338" s="4"/>
      <c r="Z338" s="4"/>
    </row>
    <row r="339" spans="1:26" s="10" customFormat="1" ht="15.95" customHeight="1" x14ac:dyDescent="0.2">
      <c r="A339" s="30"/>
      <c r="B339" s="31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72"/>
      <c r="R339" s="14"/>
      <c r="S339" s="13"/>
      <c r="T339" s="4"/>
      <c r="U339" s="4"/>
      <c r="V339" s="4"/>
      <c r="W339" s="4"/>
      <c r="X339" s="4"/>
      <c r="Y339" s="4"/>
      <c r="Z339" s="4"/>
    </row>
    <row r="340" spans="1:26" s="10" customFormat="1" ht="15.95" customHeight="1" x14ac:dyDescent="0.2">
      <c r="A340" s="30"/>
      <c r="B340" s="31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72"/>
      <c r="R340" s="14"/>
      <c r="S340" s="13"/>
      <c r="T340" s="4"/>
      <c r="U340" s="4"/>
      <c r="V340" s="4"/>
      <c r="W340" s="4"/>
      <c r="X340" s="4"/>
      <c r="Y340" s="4"/>
      <c r="Z340" s="4"/>
    </row>
    <row r="341" spans="1:26" s="10" customFormat="1" ht="15.95" customHeight="1" x14ac:dyDescent="0.2">
      <c r="A341" s="30"/>
      <c r="B341" s="31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72"/>
      <c r="R341" s="14"/>
      <c r="S341" s="13"/>
      <c r="T341" s="4"/>
      <c r="U341" s="4"/>
      <c r="V341" s="4"/>
      <c r="W341" s="4"/>
      <c r="X341" s="4"/>
      <c r="Y341" s="4"/>
      <c r="Z341" s="4"/>
    </row>
    <row r="342" spans="1:26" s="10" customFormat="1" ht="15.95" customHeight="1" x14ac:dyDescent="0.2">
      <c r="A342" s="30"/>
      <c r="B342" s="31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72"/>
      <c r="R342" s="14"/>
      <c r="S342" s="13"/>
      <c r="T342" s="4"/>
      <c r="U342" s="4"/>
      <c r="V342" s="4"/>
      <c r="W342" s="4"/>
      <c r="X342" s="4"/>
      <c r="Y342" s="4"/>
      <c r="Z342" s="4"/>
    </row>
    <row r="343" spans="1:26" s="10" customFormat="1" ht="15.95" customHeight="1" x14ac:dyDescent="0.2">
      <c r="A343" s="30"/>
      <c r="B343" s="3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72"/>
      <c r="R343" s="14"/>
      <c r="S343" s="13"/>
      <c r="T343" s="4"/>
      <c r="U343" s="4"/>
      <c r="V343" s="4"/>
      <c r="W343" s="4"/>
      <c r="X343" s="4"/>
      <c r="Y343" s="4"/>
      <c r="Z343" s="4"/>
    </row>
    <row r="344" spans="1:26" s="10" customFormat="1" ht="15.95" customHeight="1" x14ac:dyDescent="0.2">
      <c r="A344" s="30"/>
      <c r="B344" s="31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72"/>
      <c r="R344" s="14"/>
      <c r="S344" s="13"/>
      <c r="T344" s="4"/>
      <c r="U344" s="4"/>
      <c r="V344" s="4"/>
      <c r="W344" s="4"/>
      <c r="X344" s="4"/>
      <c r="Y344" s="4"/>
      <c r="Z344" s="4"/>
    </row>
    <row r="345" spans="1:26" s="10" customFormat="1" ht="15.95" customHeight="1" x14ac:dyDescent="0.2">
      <c r="A345" s="30"/>
      <c r="B345" s="31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72"/>
      <c r="R345" s="14"/>
      <c r="S345" s="13"/>
      <c r="T345" s="4"/>
      <c r="U345" s="4"/>
      <c r="V345" s="4"/>
      <c r="W345" s="4"/>
      <c r="X345" s="4"/>
      <c r="Y345" s="4"/>
      <c r="Z345" s="4"/>
    </row>
    <row r="346" spans="1:26" s="10" customFormat="1" ht="15.95" customHeight="1" x14ac:dyDescent="0.2">
      <c r="A346" s="30"/>
      <c r="B346" s="31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72"/>
      <c r="R346" s="14"/>
      <c r="S346" s="13"/>
      <c r="T346" s="4"/>
      <c r="U346" s="4"/>
      <c r="V346" s="4"/>
      <c r="W346" s="4"/>
      <c r="X346" s="4"/>
      <c r="Y346" s="4"/>
      <c r="Z346" s="4"/>
    </row>
    <row r="347" spans="1:26" s="10" customFormat="1" ht="15.95" customHeight="1" x14ac:dyDescent="0.2">
      <c r="A347" s="30"/>
      <c r="B347" s="31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72"/>
      <c r="R347" s="14"/>
      <c r="S347" s="13"/>
      <c r="T347" s="4"/>
      <c r="U347" s="4"/>
      <c r="V347" s="4"/>
      <c r="W347" s="4"/>
      <c r="X347" s="4"/>
      <c r="Y347" s="4"/>
      <c r="Z347" s="4"/>
    </row>
    <row r="348" spans="1:26" s="10" customFormat="1" ht="15.95" customHeight="1" x14ac:dyDescent="0.2">
      <c r="A348" s="30"/>
      <c r="B348" s="31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72"/>
      <c r="R348" s="14"/>
      <c r="S348" s="13"/>
      <c r="T348" s="4"/>
      <c r="U348" s="4"/>
      <c r="V348" s="4"/>
      <c r="W348" s="4"/>
      <c r="X348" s="4"/>
      <c r="Y348" s="4"/>
      <c r="Z348" s="4"/>
    </row>
    <row r="349" spans="1:26" s="10" customFormat="1" ht="15.95" customHeight="1" x14ac:dyDescent="0.2">
      <c r="A349" s="30"/>
      <c r="B349" s="31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72"/>
      <c r="R349" s="14"/>
      <c r="S349" s="13"/>
      <c r="T349" s="4"/>
      <c r="U349" s="4"/>
      <c r="V349" s="4"/>
      <c r="W349" s="4"/>
      <c r="X349" s="4"/>
      <c r="Y349" s="4"/>
      <c r="Z349" s="4"/>
    </row>
    <row r="350" spans="1:26" s="10" customFormat="1" ht="15.95" customHeight="1" x14ac:dyDescent="0.2">
      <c r="A350" s="30"/>
      <c r="B350" s="31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72"/>
      <c r="R350" s="14"/>
      <c r="S350" s="13"/>
      <c r="T350" s="4"/>
      <c r="U350" s="4"/>
      <c r="V350" s="4"/>
      <c r="W350" s="4"/>
      <c r="X350" s="4"/>
      <c r="Y350" s="4"/>
      <c r="Z350" s="4"/>
    </row>
    <row r="351" spans="1:26" s="10" customFormat="1" ht="15.95" customHeight="1" x14ac:dyDescent="0.2">
      <c r="A351" s="30"/>
      <c r="B351" s="31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72"/>
      <c r="R351" s="14"/>
      <c r="S351" s="13"/>
      <c r="T351" s="4"/>
      <c r="U351" s="4"/>
      <c r="V351" s="4"/>
      <c r="W351" s="4"/>
      <c r="X351" s="4"/>
      <c r="Y351" s="4"/>
      <c r="Z351" s="4"/>
    </row>
    <row r="352" spans="1:26" s="10" customFormat="1" ht="15.95" customHeight="1" x14ac:dyDescent="0.2">
      <c r="A352" s="30"/>
      <c r="B352" s="31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72"/>
      <c r="R352" s="14"/>
      <c r="S352" s="13"/>
      <c r="T352" s="4"/>
      <c r="U352" s="4"/>
      <c r="V352" s="4"/>
      <c r="W352" s="4"/>
      <c r="X352" s="4"/>
      <c r="Y352" s="4"/>
      <c r="Z352" s="4"/>
    </row>
    <row r="353" spans="1:26" s="10" customFormat="1" ht="15.95" customHeight="1" x14ac:dyDescent="0.2">
      <c r="A353" s="30"/>
      <c r="B353" s="31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72"/>
      <c r="R353" s="14"/>
      <c r="S353" s="13"/>
      <c r="T353" s="4"/>
      <c r="U353" s="4"/>
      <c r="V353" s="4"/>
      <c r="W353" s="4"/>
      <c r="X353" s="4"/>
      <c r="Y353" s="4"/>
      <c r="Z353" s="4"/>
    </row>
    <row r="354" spans="1:26" s="10" customFormat="1" ht="15.95" customHeight="1" x14ac:dyDescent="0.2">
      <c r="A354" s="30"/>
      <c r="B354" s="31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72"/>
      <c r="R354" s="14"/>
      <c r="S354" s="13"/>
      <c r="T354" s="4"/>
      <c r="U354" s="4"/>
      <c r="V354" s="4"/>
      <c r="W354" s="4"/>
      <c r="X354" s="4"/>
      <c r="Y354" s="4"/>
      <c r="Z354" s="4"/>
    </row>
    <row r="355" spans="1:26" s="10" customFormat="1" ht="15.95" customHeight="1" x14ac:dyDescent="0.2">
      <c r="A355" s="30"/>
      <c r="B355" s="31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72"/>
      <c r="R355" s="14"/>
      <c r="S355" s="13"/>
      <c r="T355" s="4"/>
      <c r="U355" s="4"/>
      <c r="V355" s="4"/>
      <c r="W355" s="4"/>
      <c r="X355" s="4"/>
      <c r="Y355" s="4"/>
      <c r="Z355" s="4"/>
    </row>
    <row r="356" spans="1:26" s="10" customFormat="1" ht="15.95" customHeight="1" x14ac:dyDescent="0.2">
      <c r="A356" s="30"/>
      <c r="B356" s="31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72"/>
      <c r="R356" s="14"/>
      <c r="S356" s="13"/>
      <c r="T356" s="4"/>
      <c r="U356" s="4"/>
      <c r="V356" s="4"/>
      <c r="W356" s="4"/>
      <c r="X356" s="4"/>
      <c r="Y356" s="4"/>
      <c r="Z356" s="4"/>
    </row>
    <row r="357" spans="1:26" s="10" customFormat="1" ht="15.95" customHeight="1" x14ac:dyDescent="0.2">
      <c r="A357" s="30"/>
      <c r="B357" s="31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72"/>
      <c r="R357" s="14"/>
      <c r="S357" s="13"/>
      <c r="T357" s="4"/>
      <c r="U357" s="4"/>
      <c r="V357" s="4"/>
      <c r="W357" s="4"/>
      <c r="X357" s="4"/>
      <c r="Y357" s="4"/>
      <c r="Z357" s="4"/>
    </row>
    <row r="358" spans="1:26" s="10" customFormat="1" ht="15.95" customHeight="1" x14ac:dyDescent="0.2">
      <c r="A358" s="30"/>
      <c r="B358" s="3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72"/>
      <c r="R358" s="14"/>
      <c r="S358" s="13"/>
      <c r="T358" s="4"/>
      <c r="U358" s="4"/>
      <c r="V358" s="4"/>
      <c r="W358" s="4"/>
      <c r="X358" s="4"/>
      <c r="Y358" s="4"/>
      <c r="Z358" s="4"/>
    </row>
    <row r="359" spans="1:26" s="10" customFormat="1" ht="15.95" customHeight="1" x14ac:dyDescent="0.2">
      <c r="A359" s="30"/>
      <c r="B359" s="31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72"/>
      <c r="R359" s="14"/>
      <c r="S359" s="13"/>
      <c r="T359" s="4"/>
      <c r="U359" s="4"/>
      <c r="V359" s="4"/>
      <c r="W359" s="4"/>
      <c r="X359" s="4"/>
      <c r="Y359" s="4"/>
      <c r="Z359" s="4"/>
    </row>
    <row r="360" spans="1:26" s="10" customFormat="1" ht="15.95" customHeight="1" x14ac:dyDescent="0.2">
      <c r="A360" s="30"/>
      <c r="B360" s="31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72"/>
      <c r="R360" s="14"/>
      <c r="S360" s="13"/>
      <c r="T360" s="4"/>
      <c r="U360" s="4"/>
      <c r="V360" s="4"/>
      <c r="W360" s="4"/>
      <c r="X360" s="4"/>
      <c r="Y360" s="4"/>
      <c r="Z360" s="4"/>
    </row>
    <row r="361" spans="1:26" s="10" customFormat="1" ht="15.95" customHeight="1" x14ac:dyDescent="0.2">
      <c r="A361" s="30"/>
      <c r="B361" s="31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72"/>
      <c r="R361" s="14"/>
      <c r="S361" s="13"/>
      <c r="T361" s="4"/>
      <c r="U361" s="4"/>
      <c r="V361" s="4"/>
      <c r="W361" s="4"/>
      <c r="X361" s="4"/>
      <c r="Y361" s="4"/>
      <c r="Z361" s="4"/>
    </row>
    <row r="362" spans="1:26" s="10" customFormat="1" ht="15.95" customHeight="1" x14ac:dyDescent="0.2">
      <c r="A362" s="30"/>
      <c r="B362" s="31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72"/>
      <c r="R362" s="14"/>
      <c r="S362" s="13"/>
      <c r="T362" s="4"/>
      <c r="U362" s="4"/>
      <c r="V362" s="4"/>
      <c r="W362" s="4"/>
      <c r="X362" s="4"/>
      <c r="Y362" s="4"/>
      <c r="Z362" s="4"/>
    </row>
    <row r="363" spans="1:26" s="10" customFormat="1" ht="15.95" customHeight="1" x14ac:dyDescent="0.2">
      <c r="A363" s="30"/>
      <c r="B363" s="31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72"/>
      <c r="R363" s="14"/>
      <c r="S363" s="13"/>
      <c r="T363" s="4"/>
      <c r="U363" s="4"/>
      <c r="V363" s="4"/>
      <c r="W363" s="4"/>
      <c r="X363" s="4"/>
      <c r="Y363" s="4"/>
      <c r="Z363" s="4"/>
    </row>
    <row r="364" spans="1:26" s="10" customFormat="1" ht="15.95" customHeight="1" x14ac:dyDescent="0.2">
      <c r="A364" s="30"/>
      <c r="B364" s="31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72"/>
      <c r="R364" s="14"/>
      <c r="S364" s="13"/>
      <c r="T364" s="4"/>
      <c r="U364" s="4"/>
      <c r="V364" s="4"/>
      <c r="W364" s="4"/>
      <c r="X364" s="4"/>
      <c r="Y364" s="4"/>
      <c r="Z364" s="4"/>
    </row>
    <row r="365" spans="1:26" s="10" customFormat="1" ht="15.95" customHeight="1" x14ac:dyDescent="0.2">
      <c r="A365" s="30"/>
      <c r="B365" s="31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72"/>
      <c r="R365" s="14"/>
      <c r="S365" s="13"/>
      <c r="T365" s="4"/>
      <c r="U365" s="4"/>
      <c r="V365" s="4"/>
      <c r="W365" s="4"/>
      <c r="X365" s="4"/>
      <c r="Y365" s="4"/>
      <c r="Z365" s="4"/>
    </row>
    <row r="366" spans="1:26" s="10" customFormat="1" ht="15.95" customHeight="1" x14ac:dyDescent="0.2">
      <c r="A366" s="30"/>
      <c r="B366" s="31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72"/>
      <c r="R366" s="14"/>
      <c r="S366" s="13"/>
      <c r="T366" s="4"/>
      <c r="U366" s="4"/>
      <c r="V366" s="4"/>
      <c r="W366" s="4"/>
      <c r="X366" s="4"/>
      <c r="Y366" s="4"/>
      <c r="Z366" s="4"/>
    </row>
    <row r="367" spans="1:26" s="10" customFormat="1" ht="15.95" customHeight="1" x14ac:dyDescent="0.2">
      <c r="A367" s="30"/>
      <c r="B367" s="31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72"/>
      <c r="R367" s="14"/>
      <c r="S367" s="13"/>
      <c r="T367" s="4"/>
      <c r="U367" s="4"/>
      <c r="V367" s="4"/>
      <c r="W367" s="4"/>
      <c r="X367" s="4"/>
      <c r="Y367" s="4"/>
      <c r="Z367" s="4"/>
    </row>
    <row r="368" spans="1:26" s="10" customFormat="1" ht="15.95" customHeight="1" x14ac:dyDescent="0.2">
      <c r="A368" s="30"/>
      <c r="B368" s="31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72"/>
      <c r="R368" s="14"/>
      <c r="S368" s="13"/>
      <c r="T368" s="4"/>
      <c r="U368" s="4"/>
      <c r="V368" s="4"/>
      <c r="W368" s="4"/>
      <c r="X368" s="4"/>
      <c r="Y368" s="4"/>
      <c r="Z368" s="4"/>
    </row>
    <row r="369" spans="1:26" s="10" customFormat="1" ht="15.95" customHeight="1" x14ac:dyDescent="0.2">
      <c r="A369" s="30"/>
      <c r="B369" s="31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72"/>
      <c r="R369" s="14"/>
      <c r="S369" s="13"/>
      <c r="T369" s="4"/>
      <c r="U369" s="4"/>
      <c r="V369" s="4"/>
      <c r="W369" s="4"/>
      <c r="X369" s="4"/>
      <c r="Y369" s="4"/>
      <c r="Z369" s="4"/>
    </row>
    <row r="370" spans="1:26" s="10" customFormat="1" ht="15.95" customHeight="1" x14ac:dyDescent="0.2">
      <c r="A370" s="30"/>
      <c r="B370" s="31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72"/>
      <c r="R370" s="14"/>
      <c r="S370" s="13"/>
      <c r="T370" s="4"/>
      <c r="U370" s="4"/>
      <c r="V370" s="4"/>
      <c r="W370" s="4"/>
      <c r="X370" s="4"/>
      <c r="Y370" s="4"/>
      <c r="Z370" s="4"/>
    </row>
    <row r="371" spans="1:26" s="10" customFormat="1" ht="15.95" customHeight="1" x14ac:dyDescent="0.2">
      <c r="A371" s="30"/>
      <c r="B371" s="31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72"/>
      <c r="R371" s="14"/>
      <c r="S371" s="13"/>
      <c r="T371" s="4"/>
      <c r="U371" s="4"/>
      <c r="V371" s="4"/>
      <c r="W371" s="4"/>
      <c r="X371" s="4"/>
      <c r="Y371" s="4"/>
      <c r="Z371" s="4"/>
    </row>
    <row r="372" spans="1:26" s="10" customFormat="1" ht="15.95" customHeight="1" x14ac:dyDescent="0.2">
      <c r="A372" s="30"/>
      <c r="B372" s="31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72"/>
      <c r="R372" s="14"/>
      <c r="S372" s="13"/>
      <c r="T372" s="4"/>
      <c r="U372" s="4"/>
      <c r="V372" s="4"/>
      <c r="W372" s="4"/>
      <c r="X372" s="4"/>
      <c r="Y372" s="4"/>
      <c r="Z372" s="4"/>
    </row>
    <row r="373" spans="1:26" s="10" customFormat="1" ht="15.95" customHeight="1" x14ac:dyDescent="0.2">
      <c r="A373" s="30"/>
      <c r="B373" s="31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72"/>
      <c r="R373" s="14"/>
      <c r="S373" s="13"/>
      <c r="T373" s="4"/>
      <c r="U373" s="4"/>
      <c r="V373" s="4"/>
      <c r="W373" s="4"/>
      <c r="X373" s="4"/>
      <c r="Y373" s="4"/>
      <c r="Z373" s="4"/>
    </row>
    <row r="374" spans="1:26" s="10" customFormat="1" ht="15.95" customHeight="1" x14ac:dyDescent="0.2">
      <c r="A374" s="30"/>
      <c r="B374" s="3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72"/>
      <c r="R374" s="14"/>
      <c r="S374" s="13"/>
      <c r="T374" s="4"/>
      <c r="U374" s="4"/>
      <c r="V374" s="4"/>
      <c r="W374" s="4"/>
      <c r="X374" s="4"/>
      <c r="Y374" s="4"/>
      <c r="Z374" s="4"/>
    </row>
    <row r="375" spans="1:26" s="10" customFormat="1" ht="15.95" customHeight="1" x14ac:dyDescent="0.2">
      <c r="A375" s="30"/>
      <c r="B375" s="3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72"/>
      <c r="R375" s="14"/>
      <c r="S375" s="13"/>
      <c r="T375" s="4"/>
      <c r="U375" s="4"/>
      <c r="V375" s="4"/>
      <c r="W375" s="4"/>
      <c r="X375" s="4"/>
      <c r="Y375" s="4"/>
      <c r="Z375" s="4"/>
    </row>
    <row r="376" spans="1:26" s="10" customFormat="1" ht="15.95" customHeight="1" x14ac:dyDescent="0.2">
      <c r="A376" s="30"/>
      <c r="B376" s="3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72"/>
      <c r="R376" s="14"/>
      <c r="S376" s="13"/>
      <c r="T376" s="4"/>
      <c r="U376" s="4"/>
      <c r="V376" s="4"/>
      <c r="W376" s="4"/>
      <c r="X376" s="4"/>
      <c r="Y376" s="4"/>
      <c r="Z376" s="4"/>
    </row>
    <row r="377" spans="1:26" s="10" customFormat="1" ht="15.95" customHeight="1" x14ac:dyDescent="0.2">
      <c r="A377" s="30"/>
      <c r="B377" s="3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72"/>
      <c r="R377" s="14"/>
      <c r="S377" s="13"/>
      <c r="T377" s="4"/>
      <c r="U377" s="4"/>
      <c r="V377" s="4"/>
      <c r="W377" s="4"/>
      <c r="X377" s="4"/>
      <c r="Y377" s="4"/>
      <c r="Z377" s="4"/>
    </row>
    <row r="378" spans="1:26" s="10" customFormat="1" ht="15.95" customHeight="1" x14ac:dyDescent="0.2">
      <c r="A378" s="30"/>
      <c r="B378" s="3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72"/>
      <c r="R378" s="14"/>
      <c r="S378" s="13"/>
      <c r="T378" s="4"/>
      <c r="U378" s="4"/>
      <c r="V378" s="4"/>
      <c r="W378" s="4"/>
      <c r="X378" s="4"/>
      <c r="Y378" s="4"/>
      <c r="Z378" s="4"/>
    </row>
    <row r="379" spans="1:26" s="10" customFormat="1" ht="15.95" customHeight="1" x14ac:dyDescent="0.2">
      <c r="A379" s="30"/>
      <c r="B379" s="3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72"/>
      <c r="R379" s="14"/>
      <c r="S379" s="13"/>
      <c r="T379" s="4"/>
      <c r="U379" s="4"/>
      <c r="V379" s="4"/>
      <c r="W379" s="4"/>
      <c r="X379" s="4"/>
      <c r="Y379" s="4"/>
      <c r="Z379" s="4"/>
    </row>
    <row r="380" spans="1:26" s="10" customFormat="1" ht="15.95" customHeight="1" x14ac:dyDescent="0.2">
      <c r="A380" s="30"/>
      <c r="B380" s="3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72"/>
      <c r="R380" s="14"/>
      <c r="S380" s="13"/>
      <c r="T380" s="4"/>
      <c r="U380" s="4"/>
      <c r="V380" s="4"/>
      <c r="W380" s="4"/>
      <c r="X380" s="4"/>
      <c r="Y380" s="4"/>
      <c r="Z380" s="4"/>
    </row>
    <row r="381" spans="1:26" s="10" customFormat="1" ht="15.95" customHeight="1" x14ac:dyDescent="0.2">
      <c r="A381" s="30"/>
      <c r="B381" s="31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72"/>
      <c r="R381" s="14"/>
      <c r="S381" s="13"/>
      <c r="T381" s="4"/>
      <c r="U381" s="4"/>
      <c r="V381" s="4"/>
      <c r="W381" s="4"/>
      <c r="X381" s="4"/>
      <c r="Y381" s="4"/>
      <c r="Z381" s="4"/>
    </row>
    <row r="382" spans="1:26" s="10" customFormat="1" ht="15.95" customHeight="1" x14ac:dyDescent="0.2">
      <c r="A382" s="30"/>
      <c r="B382" s="3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72"/>
      <c r="R382" s="14"/>
      <c r="S382" s="13"/>
      <c r="T382" s="4"/>
      <c r="U382" s="4"/>
      <c r="V382" s="4"/>
      <c r="W382" s="4"/>
      <c r="X382" s="4"/>
      <c r="Y382" s="4"/>
      <c r="Z382" s="4"/>
    </row>
    <row r="383" spans="1:26" s="10" customFormat="1" ht="15.95" customHeight="1" x14ac:dyDescent="0.2">
      <c r="A383" s="30"/>
      <c r="B383" s="3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72"/>
      <c r="R383" s="14"/>
      <c r="S383" s="13"/>
      <c r="T383" s="4"/>
      <c r="U383" s="4"/>
      <c r="V383" s="4"/>
      <c r="W383" s="4"/>
      <c r="X383" s="4"/>
      <c r="Y383" s="4"/>
      <c r="Z383" s="4"/>
    </row>
    <row r="384" spans="1:26" s="10" customFormat="1" ht="15.95" customHeight="1" x14ac:dyDescent="0.2">
      <c r="A384" s="30"/>
      <c r="B384" s="3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72"/>
      <c r="R384" s="14"/>
      <c r="S384" s="13"/>
      <c r="T384" s="4"/>
      <c r="U384" s="4"/>
      <c r="V384" s="4"/>
      <c r="W384" s="4"/>
      <c r="X384" s="4"/>
      <c r="Y384" s="4"/>
      <c r="Z384" s="4"/>
    </row>
    <row r="385" spans="1:26" s="10" customFormat="1" ht="15.95" customHeight="1" x14ac:dyDescent="0.2">
      <c r="A385" s="30"/>
      <c r="B385" s="3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72"/>
      <c r="R385" s="14"/>
      <c r="S385" s="13"/>
      <c r="T385" s="4"/>
      <c r="U385" s="4"/>
      <c r="V385" s="4"/>
      <c r="W385" s="4"/>
      <c r="X385" s="4"/>
      <c r="Y385" s="4"/>
      <c r="Z385" s="4"/>
    </row>
    <row r="386" spans="1:26" s="10" customFormat="1" ht="15.95" customHeight="1" x14ac:dyDescent="0.2">
      <c r="A386" s="30"/>
      <c r="B386" s="3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72"/>
      <c r="R386" s="14"/>
      <c r="S386" s="13"/>
      <c r="T386" s="4"/>
      <c r="U386" s="4"/>
      <c r="V386" s="4"/>
      <c r="W386" s="4"/>
      <c r="X386" s="4"/>
      <c r="Y386" s="4"/>
      <c r="Z386" s="4"/>
    </row>
    <row r="387" spans="1:26" s="10" customFormat="1" ht="15.95" customHeight="1" x14ac:dyDescent="0.2">
      <c r="A387" s="30"/>
      <c r="B387" s="31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72"/>
      <c r="R387" s="14"/>
      <c r="S387" s="13"/>
      <c r="T387" s="4"/>
      <c r="U387" s="4"/>
      <c r="V387" s="4"/>
      <c r="W387" s="4"/>
      <c r="X387" s="4"/>
      <c r="Y387" s="4"/>
      <c r="Z387" s="4"/>
    </row>
    <row r="388" spans="1:26" s="10" customFormat="1" ht="15.95" customHeight="1" x14ac:dyDescent="0.2">
      <c r="A388" s="30"/>
      <c r="B388" s="3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72"/>
      <c r="R388" s="14"/>
      <c r="S388" s="13"/>
      <c r="T388" s="4"/>
      <c r="U388" s="4"/>
      <c r="V388" s="4"/>
      <c r="W388" s="4"/>
      <c r="X388" s="4"/>
      <c r="Y388" s="4"/>
      <c r="Z388" s="4"/>
    </row>
    <row r="389" spans="1:26" s="10" customFormat="1" ht="15.95" customHeight="1" x14ac:dyDescent="0.2">
      <c r="A389" s="30"/>
      <c r="B389" s="31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72"/>
      <c r="R389" s="14"/>
      <c r="S389" s="13"/>
      <c r="T389" s="4"/>
      <c r="U389" s="4"/>
      <c r="V389" s="4"/>
      <c r="W389" s="4"/>
      <c r="X389" s="4"/>
      <c r="Y389" s="4"/>
      <c r="Z389" s="4"/>
    </row>
    <row r="390" spans="1:26" s="10" customFormat="1" ht="15.95" customHeight="1" x14ac:dyDescent="0.2">
      <c r="A390" s="30"/>
      <c r="B390" s="31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72"/>
      <c r="R390" s="14"/>
      <c r="S390" s="13"/>
      <c r="T390" s="4"/>
      <c r="U390" s="4"/>
      <c r="V390" s="4"/>
      <c r="W390" s="4"/>
      <c r="X390" s="4"/>
      <c r="Y390" s="4"/>
      <c r="Z390" s="4"/>
    </row>
    <row r="391" spans="1:26" s="10" customFormat="1" ht="15.95" customHeight="1" x14ac:dyDescent="0.2">
      <c r="A391" s="30"/>
      <c r="B391" s="3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72"/>
      <c r="R391" s="14"/>
      <c r="S391" s="13"/>
      <c r="T391" s="4"/>
      <c r="U391" s="4"/>
      <c r="V391" s="4"/>
      <c r="W391" s="4"/>
      <c r="X391" s="4"/>
      <c r="Y391" s="4"/>
      <c r="Z391" s="4"/>
    </row>
    <row r="392" spans="1:26" s="10" customFormat="1" ht="15.95" customHeight="1" x14ac:dyDescent="0.2">
      <c r="A392" s="30"/>
      <c r="B392" s="31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72"/>
      <c r="R392" s="14"/>
      <c r="S392" s="13"/>
      <c r="T392" s="4"/>
      <c r="U392" s="4"/>
      <c r="V392" s="4"/>
      <c r="W392" s="4"/>
      <c r="X392" s="4"/>
      <c r="Y392" s="4"/>
      <c r="Z392" s="4"/>
    </row>
    <row r="393" spans="1:26" s="10" customFormat="1" ht="15.95" customHeight="1" x14ac:dyDescent="0.2">
      <c r="A393" s="30"/>
      <c r="B393" s="31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72"/>
      <c r="R393" s="14"/>
      <c r="S393" s="13"/>
      <c r="T393" s="4"/>
      <c r="U393" s="4"/>
      <c r="V393" s="4"/>
      <c r="W393" s="4"/>
      <c r="X393" s="4"/>
      <c r="Y393" s="4"/>
      <c r="Z393" s="4"/>
    </row>
    <row r="394" spans="1:26" s="10" customFormat="1" ht="15.95" customHeight="1" x14ac:dyDescent="0.2">
      <c r="A394" s="30"/>
      <c r="B394" s="31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72"/>
      <c r="R394" s="14"/>
      <c r="S394" s="13"/>
      <c r="T394" s="4"/>
      <c r="U394" s="4"/>
      <c r="V394" s="4"/>
      <c r="W394" s="4"/>
      <c r="X394" s="4"/>
      <c r="Y394" s="4"/>
      <c r="Z394" s="4"/>
    </row>
    <row r="395" spans="1:26" s="10" customFormat="1" ht="15.95" customHeight="1" x14ac:dyDescent="0.2">
      <c r="A395" s="30"/>
      <c r="B395" s="31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72"/>
      <c r="R395" s="14"/>
      <c r="S395" s="13"/>
      <c r="T395" s="4"/>
      <c r="U395" s="4"/>
      <c r="V395" s="4"/>
      <c r="W395" s="4"/>
      <c r="X395" s="4"/>
      <c r="Y395" s="4"/>
      <c r="Z395" s="4"/>
    </row>
    <row r="396" spans="1:26" s="10" customFormat="1" ht="15.95" customHeight="1" x14ac:dyDescent="0.2">
      <c r="A396" s="30"/>
      <c r="B396" s="31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72"/>
      <c r="R396" s="14"/>
      <c r="S396" s="13"/>
      <c r="T396" s="4"/>
      <c r="U396" s="4"/>
      <c r="V396" s="4"/>
      <c r="W396" s="4"/>
      <c r="X396" s="4"/>
      <c r="Y396" s="4"/>
      <c r="Z396" s="4"/>
    </row>
    <row r="397" spans="1:26" s="10" customFormat="1" ht="15.95" customHeight="1" x14ac:dyDescent="0.2">
      <c r="A397" s="30"/>
      <c r="B397" s="31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72"/>
      <c r="R397" s="14"/>
      <c r="S397" s="13"/>
      <c r="T397" s="4"/>
      <c r="U397" s="4"/>
      <c r="V397" s="4"/>
      <c r="W397" s="4"/>
      <c r="X397" s="4"/>
      <c r="Y397" s="4"/>
      <c r="Z397" s="4"/>
    </row>
    <row r="398" spans="1:26" s="10" customFormat="1" ht="15.95" customHeight="1" x14ac:dyDescent="0.2">
      <c r="A398" s="30"/>
      <c r="B398" s="3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72"/>
      <c r="R398" s="14"/>
      <c r="S398" s="13"/>
      <c r="T398" s="4"/>
      <c r="U398" s="4"/>
      <c r="V398" s="4"/>
      <c r="W398" s="4"/>
      <c r="X398" s="4"/>
      <c r="Y398" s="4"/>
      <c r="Z398" s="4"/>
    </row>
    <row r="399" spans="1:26" s="10" customFormat="1" ht="15.95" customHeight="1" x14ac:dyDescent="0.2">
      <c r="A399" s="30"/>
      <c r="B399" s="31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72"/>
      <c r="R399" s="14"/>
      <c r="S399" s="13"/>
      <c r="T399" s="4"/>
      <c r="U399" s="4"/>
      <c r="V399" s="4"/>
      <c r="W399" s="4"/>
      <c r="X399" s="4"/>
      <c r="Y399" s="4"/>
      <c r="Z399" s="4"/>
    </row>
    <row r="400" spans="1:26" s="10" customFormat="1" ht="15.95" customHeight="1" x14ac:dyDescent="0.2">
      <c r="A400" s="30"/>
      <c r="B400" s="31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72"/>
      <c r="R400" s="14"/>
      <c r="S400" s="13"/>
      <c r="T400" s="4"/>
      <c r="U400" s="4"/>
      <c r="V400" s="4"/>
      <c r="W400" s="4"/>
      <c r="X400" s="4"/>
      <c r="Y400" s="4"/>
      <c r="Z400" s="4"/>
    </row>
    <row r="401" spans="1:28" s="10" customFormat="1" ht="15.95" customHeight="1" x14ac:dyDescent="0.2">
      <c r="A401" s="30"/>
      <c r="B401" s="31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72"/>
      <c r="R401" s="14"/>
      <c r="S401" s="13"/>
      <c r="T401" s="4"/>
      <c r="U401" s="4"/>
      <c r="V401" s="4"/>
      <c r="W401" s="4"/>
      <c r="X401" s="4"/>
      <c r="Y401" s="4"/>
      <c r="Z401" s="4"/>
    </row>
    <row r="402" spans="1:28" s="10" customFormat="1" ht="15.95" customHeight="1" x14ac:dyDescent="0.2">
      <c r="A402" s="30"/>
      <c r="B402" s="31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72"/>
      <c r="R402" s="14"/>
      <c r="S402" s="13"/>
      <c r="T402" s="4"/>
      <c r="U402" s="4"/>
      <c r="V402" s="4"/>
      <c r="W402" s="4"/>
      <c r="X402" s="4"/>
      <c r="Y402" s="4"/>
      <c r="Z402" s="4"/>
    </row>
    <row r="403" spans="1:28" s="10" customFormat="1" ht="15.95" customHeight="1" x14ac:dyDescent="0.2">
      <c r="A403" s="30"/>
      <c r="B403" s="31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72"/>
      <c r="R403" s="14"/>
      <c r="S403" s="13"/>
      <c r="T403" s="4"/>
      <c r="U403" s="4"/>
      <c r="V403" s="4"/>
      <c r="W403" s="4"/>
      <c r="X403" s="4"/>
      <c r="Y403" s="4"/>
      <c r="Z403" s="4"/>
    </row>
    <row r="404" spans="1:28" s="10" customFormat="1" ht="15.95" customHeight="1" x14ac:dyDescent="0.2">
      <c r="A404" s="30"/>
      <c r="B404" s="31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72"/>
      <c r="R404" s="14"/>
      <c r="S404" s="13"/>
      <c r="T404" s="4"/>
      <c r="U404" s="4"/>
      <c r="V404" s="4"/>
      <c r="W404" s="4"/>
      <c r="X404" s="4"/>
      <c r="Y404" s="4"/>
      <c r="Z404" s="4"/>
    </row>
    <row r="405" spans="1:28" s="10" customFormat="1" ht="15.95" customHeight="1" x14ac:dyDescent="0.2">
      <c r="A405" s="30"/>
      <c r="B405" s="31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72"/>
      <c r="R405" s="14"/>
      <c r="S405" s="13"/>
      <c r="T405" s="4"/>
      <c r="U405" s="4"/>
      <c r="V405" s="4"/>
      <c r="W405" s="4"/>
      <c r="X405" s="4"/>
      <c r="Y405" s="4"/>
      <c r="Z405" s="4"/>
    </row>
    <row r="406" spans="1:28" s="10" customFormat="1" ht="15.95" customHeight="1" x14ac:dyDescent="0.2">
      <c r="A406" s="30"/>
      <c r="B406" s="31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72"/>
      <c r="R406" s="14"/>
      <c r="S406" s="13"/>
      <c r="T406" s="4"/>
      <c r="U406" s="4"/>
      <c r="V406" s="4"/>
      <c r="W406" s="4"/>
      <c r="X406" s="4"/>
      <c r="Y406" s="4"/>
      <c r="Z406" s="4"/>
    </row>
    <row r="407" spans="1:28" s="10" customFormat="1" ht="15.95" customHeight="1" x14ac:dyDescent="0.2">
      <c r="A407" s="30"/>
      <c r="B407" s="31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72"/>
      <c r="R407" s="14"/>
      <c r="S407" s="13"/>
      <c r="T407" s="4"/>
      <c r="U407" s="4"/>
      <c r="V407" s="4"/>
      <c r="W407" s="4"/>
      <c r="X407" s="4"/>
      <c r="Y407" s="4"/>
      <c r="Z407" s="4"/>
    </row>
    <row r="408" spans="1:28" s="10" customFormat="1" ht="15.95" customHeight="1" x14ac:dyDescent="0.2">
      <c r="A408" s="30"/>
      <c r="B408" s="3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72"/>
      <c r="R408" s="14"/>
      <c r="S408" s="13"/>
      <c r="T408" s="4"/>
      <c r="U408" s="4"/>
      <c r="V408" s="4"/>
      <c r="W408" s="4"/>
      <c r="X408" s="4"/>
      <c r="Y408" s="4"/>
      <c r="Z408" s="4"/>
    </row>
    <row r="409" spans="1:28" s="10" customFormat="1" ht="15.95" customHeight="1" x14ac:dyDescent="0.2">
      <c r="A409" s="30"/>
      <c r="B409" s="31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72"/>
      <c r="R409" s="14"/>
      <c r="S409" s="13"/>
      <c r="T409" s="4"/>
      <c r="U409" s="4"/>
      <c r="V409" s="4"/>
      <c r="W409" s="4"/>
      <c r="X409" s="4"/>
      <c r="Y409" s="4"/>
      <c r="Z409" s="4"/>
    </row>
    <row r="410" spans="1:28" s="10" customFormat="1" ht="15.95" customHeight="1" x14ac:dyDescent="0.2">
      <c r="A410" s="30"/>
      <c r="B410" s="31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72"/>
      <c r="R410" s="14"/>
      <c r="S410" s="13"/>
      <c r="T410" s="4"/>
      <c r="U410" s="4"/>
      <c r="V410" s="4"/>
      <c r="W410" s="4"/>
      <c r="X410" s="4"/>
      <c r="Y410" s="4"/>
      <c r="Z410" s="4"/>
    </row>
    <row r="411" spans="1:28" s="10" customFormat="1" ht="15.95" customHeight="1" x14ac:dyDescent="0.2">
      <c r="A411" s="30"/>
      <c r="B411" s="31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72"/>
      <c r="R411" s="14"/>
      <c r="S411" s="13"/>
      <c r="T411" s="4"/>
      <c r="U411" s="4"/>
      <c r="V411" s="4"/>
      <c r="W411" s="4"/>
      <c r="X411" s="4"/>
      <c r="Y411" s="4"/>
      <c r="Z411" s="4"/>
    </row>
    <row r="412" spans="1:28" s="10" customFormat="1" ht="15.95" customHeight="1" x14ac:dyDescent="0.2">
      <c r="A412" s="30"/>
      <c r="B412" s="31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72"/>
      <c r="R412" s="14"/>
      <c r="S412" s="13"/>
      <c r="T412" s="4"/>
      <c r="U412" s="4"/>
      <c r="V412" s="4"/>
      <c r="W412" s="4"/>
      <c r="X412" s="4"/>
      <c r="Y412" s="4"/>
      <c r="Z412" s="4"/>
    </row>
    <row r="413" spans="1:28" s="10" customFormat="1" ht="15.95" customHeight="1" x14ac:dyDescent="0.2">
      <c r="A413" s="30"/>
      <c r="B413" s="31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72"/>
      <c r="R413" s="14"/>
      <c r="S413" s="13"/>
      <c r="T413" s="4"/>
      <c r="U413" s="4"/>
      <c r="V413" s="4"/>
      <c r="W413" s="4"/>
      <c r="X413" s="4"/>
      <c r="Y413" s="4"/>
      <c r="Z413" s="4"/>
    </row>
    <row r="414" spans="1:28" s="10" customFormat="1" ht="15.95" customHeight="1" x14ac:dyDescent="0.2">
      <c r="A414" s="30"/>
      <c r="B414" s="31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72"/>
      <c r="R414" s="14"/>
      <c r="S414" s="13"/>
      <c r="T414" s="4"/>
      <c r="U414" s="4"/>
      <c r="V414" s="4"/>
      <c r="W414" s="4"/>
      <c r="X414" s="4"/>
      <c r="Y414" s="4"/>
      <c r="Z414" s="4"/>
    </row>
    <row r="415" spans="1:28" s="10" customFormat="1" ht="15.95" customHeight="1" x14ac:dyDescent="0.2">
      <c r="A415" s="30"/>
      <c r="B415" s="31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72"/>
      <c r="R415" s="14"/>
      <c r="S415" s="13"/>
      <c r="T415" s="4"/>
      <c r="U415" s="4"/>
      <c r="V415" s="4"/>
      <c r="W415" s="4"/>
      <c r="X415" s="4"/>
      <c r="Y415" s="4"/>
      <c r="Z415" s="4"/>
    </row>
    <row r="416" spans="1:28" s="10" customFormat="1" ht="15.95" customHeight="1" x14ac:dyDescent="0.2">
      <c r="A416" s="30"/>
      <c r="B416" s="31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72"/>
      <c r="R416" s="14"/>
      <c r="S416" s="13"/>
      <c r="T416" s="21"/>
      <c r="U416" s="21" t="s">
        <v>17</v>
      </c>
      <c r="V416" s="21" t="s">
        <v>18</v>
      </c>
      <c r="W416" s="21" t="s">
        <v>17</v>
      </c>
      <c r="X416" s="21" t="s">
        <v>18</v>
      </c>
      <c r="Y416" s="21" t="s">
        <v>46</v>
      </c>
      <c r="Z416" s="21" t="s">
        <v>47</v>
      </c>
      <c r="AA416" s="18" t="s">
        <v>59</v>
      </c>
      <c r="AB416" s="18" t="s">
        <v>58</v>
      </c>
    </row>
    <row r="417" spans="1:28" s="10" customFormat="1" ht="23.25" x14ac:dyDescent="0.2">
      <c r="A417" s="30"/>
      <c r="B417" s="31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72"/>
      <c r="R417" s="14"/>
      <c r="S417" s="13"/>
      <c r="T417" s="22" t="s">
        <v>34</v>
      </c>
      <c r="U417" s="22">
        <v>1</v>
      </c>
      <c r="V417" s="22">
        <v>2</v>
      </c>
      <c r="W417" s="22">
        <v>3</v>
      </c>
      <c r="X417" s="22">
        <v>4</v>
      </c>
      <c r="Y417" s="22">
        <v>5</v>
      </c>
      <c r="Z417" s="22">
        <v>6</v>
      </c>
      <c r="AA417" s="22" t="s">
        <v>34</v>
      </c>
      <c r="AB417" s="22" t="s">
        <v>34</v>
      </c>
    </row>
    <row r="419" spans="1:28" s="33" customFormat="1" ht="24" customHeight="1" x14ac:dyDescent="0.35">
      <c r="A419" s="32"/>
      <c r="G419" s="32"/>
      <c r="H419" s="32"/>
      <c r="I419" s="32"/>
      <c r="J419" s="32"/>
      <c r="K419" s="32"/>
      <c r="L419" s="32"/>
      <c r="M419" s="32"/>
      <c r="N419" s="32"/>
      <c r="O419" s="32"/>
      <c r="P419" s="74"/>
      <c r="R419" s="34"/>
      <c r="S419" s="35"/>
      <c r="T419" s="181">
        <f t="shared" ref="T419:AB419" si="27">SUM(T21:T251)</f>
        <v>0</v>
      </c>
      <c r="U419" s="181">
        <f t="shared" si="27"/>
        <v>0</v>
      </c>
      <c r="V419" s="181">
        <f t="shared" si="27"/>
        <v>0</v>
      </c>
      <c r="W419" s="181">
        <f t="shared" si="27"/>
        <v>0</v>
      </c>
      <c r="X419" s="181">
        <f t="shared" si="27"/>
        <v>0</v>
      </c>
      <c r="Y419" s="123">
        <f t="shared" si="27"/>
        <v>0</v>
      </c>
      <c r="Z419" s="123">
        <f t="shared" si="27"/>
        <v>0</v>
      </c>
      <c r="AA419" s="180">
        <f t="shared" si="27"/>
        <v>0</v>
      </c>
      <c r="AB419" s="180">
        <f t="shared" si="27"/>
        <v>0</v>
      </c>
    </row>
    <row r="420" spans="1:28" s="37" customFormat="1" ht="24" customHeight="1" x14ac:dyDescent="0.35">
      <c r="A420" s="36"/>
      <c r="G420" s="36"/>
      <c r="H420" s="36"/>
      <c r="I420" s="36"/>
      <c r="J420" s="36"/>
      <c r="K420" s="36"/>
      <c r="L420" s="36"/>
      <c r="M420" s="36"/>
      <c r="N420" s="36"/>
      <c r="O420" s="36"/>
      <c r="P420" s="75"/>
      <c r="R420" s="38"/>
      <c r="S420" s="39"/>
      <c r="T420" s="38"/>
      <c r="U420" s="38"/>
      <c r="V420" s="38"/>
      <c r="W420" s="38"/>
      <c r="X420" s="38"/>
      <c r="Y420" s="38"/>
      <c r="Z420" s="38"/>
    </row>
    <row r="421" spans="1:28" s="37" customFormat="1" ht="24" customHeight="1" x14ac:dyDescent="0.35">
      <c r="A421" s="36"/>
      <c r="G421" s="36"/>
      <c r="H421" s="36"/>
      <c r="I421" s="36"/>
      <c r="J421" s="36"/>
      <c r="K421" s="36"/>
      <c r="L421" s="36"/>
      <c r="M421" s="36"/>
      <c r="N421" s="36"/>
      <c r="O421" s="36"/>
      <c r="P421" s="75"/>
      <c r="R421" s="38"/>
      <c r="S421" s="263" t="s">
        <v>25</v>
      </c>
      <c r="T421" s="263"/>
      <c r="U421" s="263"/>
      <c r="V421" s="263"/>
      <c r="W421" s="64" t="s">
        <v>26</v>
      </c>
      <c r="X421" s="182" t="s">
        <v>34</v>
      </c>
      <c r="Y421" s="264">
        <f>T$419</f>
        <v>0</v>
      </c>
      <c r="Z421" s="265"/>
    </row>
    <row r="422" spans="1:28" s="37" customFormat="1" ht="24" customHeight="1" x14ac:dyDescent="0.35">
      <c r="A422" s="36"/>
      <c r="G422" s="36"/>
      <c r="H422" s="36"/>
      <c r="I422" s="36"/>
      <c r="J422" s="36"/>
      <c r="K422" s="36"/>
      <c r="L422" s="36"/>
      <c r="M422" s="36"/>
      <c r="N422" s="36"/>
      <c r="O422" s="36"/>
      <c r="P422" s="75"/>
      <c r="R422" s="38"/>
      <c r="S422" s="263"/>
      <c r="T422" s="263"/>
      <c r="U422" s="263"/>
      <c r="V422" s="263"/>
      <c r="W422" s="64" t="s">
        <v>27</v>
      </c>
      <c r="X422" s="182" t="s">
        <v>28</v>
      </c>
      <c r="Y422" s="265">
        <f>U$419</f>
        <v>0</v>
      </c>
      <c r="Z422" s="265"/>
    </row>
    <row r="423" spans="1:28" s="37" customFormat="1" ht="24" customHeight="1" x14ac:dyDescent="0.35">
      <c r="A423" s="36"/>
      <c r="G423" s="36"/>
      <c r="H423" s="36"/>
      <c r="I423" s="36"/>
      <c r="J423" s="36"/>
      <c r="K423" s="36"/>
      <c r="L423" s="36"/>
      <c r="M423" s="36"/>
      <c r="N423" s="36"/>
      <c r="O423" s="36"/>
      <c r="P423" s="75"/>
      <c r="R423" s="38"/>
      <c r="S423" s="263"/>
      <c r="T423" s="263"/>
      <c r="U423" s="263"/>
      <c r="V423" s="263"/>
      <c r="W423" s="64" t="s">
        <v>29</v>
      </c>
      <c r="X423" s="182" t="s">
        <v>28</v>
      </c>
      <c r="Y423" s="265">
        <f>V$419</f>
        <v>0</v>
      </c>
      <c r="Z423" s="265"/>
    </row>
    <row r="424" spans="1:28" s="37" customFormat="1" ht="24" customHeight="1" x14ac:dyDescent="0.35">
      <c r="A424" s="36"/>
      <c r="G424" s="36"/>
      <c r="H424" s="36"/>
      <c r="I424" s="36"/>
      <c r="J424" s="36"/>
      <c r="K424" s="36"/>
      <c r="L424" s="36"/>
      <c r="M424" s="36"/>
      <c r="N424" s="36"/>
      <c r="O424" s="36"/>
      <c r="P424" s="75"/>
      <c r="R424" s="38"/>
      <c r="S424" s="263"/>
      <c r="T424" s="263"/>
      <c r="U424" s="263"/>
      <c r="V424" s="263"/>
      <c r="W424" s="64" t="s">
        <v>30</v>
      </c>
      <c r="X424" s="182" t="s">
        <v>28</v>
      </c>
      <c r="Y424" s="265">
        <f>W$419</f>
        <v>0</v>
      </c>
      <c r="Z424" s="265"/>
    </row>
    <row r="425" spans="1:28" s="37" customFormat="1" ht="24" customHeight="1" x14ac:dyDescent="0.35">
      <c r="A425" s="36"/>
      <c r="G425" s="36"/>
      <c r="H425" s="36"/>
      <c r="I425" s="36"/>
      <c r="J425" s="36"/>
      <c r="K425" s="36"/>
      <c r="L425" s="36"/>
      <c r="M425" s="36"/>
      <c r="N425" s="36"/>
      <c r="O425" s="36"/>
      <c r="P425" s="75"/>
      <c r="R425" s="38"/>
      <c r="S425" s="263"/>
      <c r="T425" s="263"/>
      <c r="U425" s="263"/>
      <c r="V425" s="263"/>
      <c r="W425" s="64" t="s">
        <v>31</v>
      </c>
      <c r="X425" s="182" t="s">
        <v>28</v>
      </c>
      <c r="Y425" s="265">
        <f>X$419</f>
        <v>0</v>
      </c>
      <c r="Z425" s="265"/>
    </row>
    <row r="426" spans="1:28" s="37" customFormat="1" ht="24" customHeight="1" x14ac:dyDescent="0.35">
      <c r="A426" s="36"/>
      <c r="G426" s="36"/>
      <c r="H426" s="36"/>
      <c r="I426" s="36"/>
      <c r="J426" s="36"/>
      <c r="K426" s="36"/>
      <c r="L426" s="36"/>
      <c r="M426" s="36"/>
      <c r="N426" s="36"/>
      <c r="O426" s="36"/>
      <c r="P426" s="75"/>
      <c r="R426" s="38"/>
      <c r="S426" s="263"/>
      <c r="T426" s="263"/>
      <c r="U426" s="263"/>
      <c r="V426" s="263"/>
      <c r="W426" s="65" t="s">
        <v>48</v>
      </c>
      <c r="X426" s="66" t="s">
        <v>28</v>
      </c>
      <c r="Y426" s="266">
        <f>Y$419</f>
        <v>0</v>
      </c>
      <c r="Z426" s="266"/>
    </row>
    <row r="427" spans="1:28" s="37" customFormat="1" ht="24" customHeight="1" x14ac:dyDescent="0.35">
      <c r="A427" s="36"/>
      <c r="G427" s="36"/>
      <c r="H427" s="36"/>
      <c r="I427" s="36"/>
      <c r="J427" s="36"/>
      <c r="K427" s="36"/>
      <c r="L427" s="36"/>
      <c r="M427" s="36"/>
      <c r="N427" s="36"/>
      <c r="O427" s="36"/>
      <c r="P427" s="75"/>
      <c r="R427" s="38"/>
      <c r="S427" s="263"/>
      <c r="T427" s="263"/>
      <c r="U427" s="263"/>
      <c r="V427" s="263"/>
      <c r="W427" s="65" t="s">
        <v>47</v>
      </c>
      <c r="X427" s="66" t="s">
        <v>28</v>
      </c>
      <c r="Y427" s="266">
        <f>Z$419</f>
        <v>0</v>
      </c>
      <c r="Z427" s="266"/>
    </row>
    <row r="428" spans="1:28" ht="23.25" customHeight="1" x14ac:dyDescent="0.35">
      <c r="B428" s="1"/>
      <c r="C428" s="1"/>
      <c r="D428" s="1"/>
      <c r="E428" s="1"/>
      <c r="F428" s="1"/>
      <c r="S428" s="263"/>
      <c r="T428" s="263"/>
      <c r="U428" s="263"/>
      <c r="V428" s="263"/>
      <c r="W428" s="65"/>
      <c r="X428" s="66"/>
      <c r="Y428" s="266"/>
      <c r="Z428" s="266"/>
    </row>
    <row r="429" spans="1:28" ht="23.25" customHeight="1" x14ac:dyDescent="0.35">
      <c r="B429" s="1"/>
      <c r="C429" s="1"/>
      <c r="D429" s="1"/>
      <c r="E429" s="1"/>
      <c r="F429" s="1"/>
      <c r="S429" s="263"/>
      <c r="T429" s="263"/>
      <c r="U429" s="263"/>
      <c r="V429" s="263"/>
      <c r="W429" s="65"/>
      <c r="X429" s="66"/>
      <c r="Y429" s="266"/>
      <c r="Z429" s="266"/>
    </row>
    <row r="430" spans="1:28" ht="23.25" x14ac:dyDescent="0.35">
      <c r="B430" s="1"/>
      <c r="C430" s="1"/>
      <c r="D430" s="1"/>
      <c r="E430" s="1"/>
      <c r="F430" s="1"/>
      <c r="S430" s="263"/>
      <c r="T430" s="263"/>
      <c r="U430" s="263"/>
      <c r="V430" s="263"/>
      <c r="W430" s="128" t="s">
        <v>32</v>
      </c>
      <c r="X430" s="129" t="s">
        <v>33</v>
      </c>
      <c r="Y430" s="261">
        <f>SUM(E21:E251)</f>
        <v>0</v>
      </c>
      <c r="Z430" s="261"/>
    </row>
    <row r="431" spans="1:28" ht="23.25" x14ac:dyDescent="0.35">
      <c r="B431" s="1"/>
      <c r="C431" s="1"/>
      <c r="D431" s="1"/>
      <c r="E431" s="1"/>
      <c r="F431" s="1"/>
      <c r="S431" s="263"/>
      <c r="T431" s="263"/>
      <c r="U431" s="263"/>
      <c r="V431" s="263"/>
      <c r="W431" s="130" t="s">
        <v>62</v>
      </c>
      <c r="X431" s="129" t="s">
        <v>34</v>
      </c>
      <c r="Y431" s="262">
        <f>AA$419</f>
        <v>0</v>
      </c>
      <c r="Z431" s="262"/>
    </row>
    <row r="432" spans="1:28" ht="23.25" x14ac:dyDescent="0.35">
      <c r="C432" s="65"/>
      <c r="S432" s="263"/>
      <c r="T432" s="263"/>
      <c r="U432" s="263"/>
      <c r="V432" s="263"/>
      <c r="W432" s="130" t="s">
        <v>63</v>
      </c>
      <c r="X432" s="129" t="s">
        <v>34</v>
      </c>
      <c r="Y432" s="262">
        <f>T419+Y431</f>
        <v>0</v>
      </c>
      <c r="Z432" s="262"/>
    </row>
    <row r="433" spans="2:26" ht="23.25" x14ac:dyDescent="0.35">
      <c r="S433" s="263"/>
      <c r="T433" s="263"/>
      <c r="U433" s="263"/>
      <c r="V433" s="263"/>
      <c r="W433" s="130" t="s">
        <v>64</v>
      </c>
      <c r="X433" s="129" t="s">
        <v>34</v>
      </c>
      <c r="Y433" s="262">
        <f>AB$419</f>
        <v>0</v>
      </c>
      <c r="Z433" s="262"/>
    </row>
    <row r="438" spans="2:26" x14ac:dyDescent="0.25">
      <c r="B438" s="43"/>
      <c r="C438" s="44"/>
      <c r="D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2:26" x14ac:dyDescent="0.25">
      <c r="B439" s="43"/>
      <c r="J439" s="44"/>
      <c r="K439" s="44"/>
      <c r="L439" s="44"/>
      <c r="M439" s="44"/>
      <c r="N439" s="44"/>
      <c r="O439" s="44"/>
    </row>
    <row r="440" spans="2:26" x14ac:dyDescent="0.25">
      <c r="B440" s="43"/>
      <c r="J440" s="44"/>
      <c r="K440" s="44"/>
      <c r="L440" s="44"/>
      <c r="M440" s="44"/>
      <c r="N440" s="44"/>
      <c r="O440" s="44"/>
    </row>
    <row r="441" spans="2:26" x14ac:dyDescent="0.25">
      <c r="B441" s="43"/>
      <c r="J441" s="44"/>
      <c r="K441" s="44"/>
      <c r="L441" s="44"/>
      <c r="M441" s="44"/>
      <c r="N441" s="44"/>
      <c r="O441" s="44"/>
    </row>
    <row r="442" spans="2:26" x14ac:dyDescent="0.25">
      <c r="B442" s="43"/>
      <c r="J442" s="44"/>
      <c r="K442" s="44"/>
      <c r="L442" s="44"/>
      <c r="M442" s="44"/>
      <c r="N442" s="44"/>
      <c r="O442" s="44"/>
      <c r="R442" s="45"/>
    </row>
    <row r="443" spans="2:26" x14ac:dyDescent="0.25">
      <c r="B443" s="43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6" spans="2:26" x14ac:dyDescent="0.25">
      <c r="R446" s="45"/>
    </row>
    <row r="447" spans="2:26" x14ac:dyDescent="0.25">
      <c r="B447" s="43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R447" s="45"/>
    </row>
    <row r="448" spans="2:26" x14ac:dyDescent="0.25">
      <c r="B448" s="43"/>
      <c r="J448" s="44"/>
      <c r="K448" s="44"/>
      <c r="L448" s="44"/>
      <c r="M448" s="44"/>
      <c r="N448" s="44"/>
      <c r="O448" s="44"/>
      <c r="R448" s="45"/>
    </row>
    <row r="449" spans="2:18" x14ac:dyDescent="0.25">
      <c r="B449" s="43"/>
      <c r="J449" s="44"/>
      <c r="K449" s="44"/>
      <c r="L449" s="44"/>
      <c r="M449" s="44"/>
      <c r="N449" s="44"/>
      <c r="O449" s="44"/>
      <c r="R449" s="45"/>
    </row>
    <row r="450" spans="2:18" x14ac:dyDescent="0.25">
      <c r="B450" s="43"/>
      <c r="J450" s="44"/>
      <c r="K450" s="44"/>
      <c r="L450" s="44"/>
      <c r="M450" s="44"/>
      <c r="N450" s="44"/>
      <c r="O450" s="44"/>
      <c r="R450" s="45"/>
    </row>
    <row r="451" spans="2:18" x14ac:dyDescent="0.25">
      <c r="B451" s="43"/>
      <c r="J451" s="44"/>
      <c r="K451" s="44"/>
      <c r="L451" s="44"/>
      <c r="M451" s="44"/>
      <c r="N451" s="44"/>
      <c r="O451" s="44"/>
    </row>
    <row r="452" spans="2:18" x14ac:dyDescent="0.25">
      <c r="B452" s="43"/>
      <c r="J452" s="44"/>
      <c r="K452" s="44"/>
      <c r="L452" s="44"/>
      <c r="M452" s="44"/>
      <c r="N452" s="44"/>
      <c r="O452" s="44"/>
    </row>
    <row r="453" spans="2:18" x14ac:dyDescent="0.25">
      <c r="B453" s="43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</sheetData>
  <sheetProtection password="E0A6" sheet="1" objects="1" scenarios="1"/>
  <protectedRanges>
    <protectedRange sqref="B22:O416" name="Oblast1"/>
    <protectedRange sqref="B21:O21" name="Oblast1_1"/>
  </protectedRanges>
  <mergeCells count="30">
    <mergeCell ref="Y432:Z432"/>
    <mergeCell ref="Y433:Z433"/>
    <mergeCell ref="Y426:Z426"/>
    <mergeCell ref="Y427:Z427"/>
    <mergeCell ref="Y428:Z428"/>
    <mergeCell ref="Y429:Z429"/>
    <mergeCell ref="Y430:Z430"/>
    <mergeCell ref="Y431:Z431"/>
    <mergeCell ref="C17:J17"/>
    <mergeCell ref="N17:O17"/>
    <mergeCell ref="A19:A20"/>
    <mergeCell ref="G20:J20"/>
    <mergeCell ref="S421:V433"/>
    <mergeCell ref="Y421:Z421"/>
    <mergeCell ref="Y422:Z422"/>
    <mergeCell ref="Y423:Z423"/>
    <mergeCell ref="Y424:Z424"/>
    <mergeCell ref="Y425:Z425"/>
    <mergeCell ref="C13:D13"/>
    <mergeCell ref="E13:J13"/>
    <mergeCell ref="N13:P13"/>
    <mergeCell ref="C14:D14"/>
    <mergeCell ref="E14:J14"/>
    <mergeCell ref="N14:P14"/>
    <mergeCell ref="G11:O11"/>
    <mergeCell ref="A2:P2"/>
    <mergeCell ref="A4:P4"/>
    <mergeCell ref="G8:O8"/>
    <mergeCell ref="G9:O9"/>
    <mergeCell ref="G10:O10"/>
  </mergeCells>
  <printOptions horizontalCentered="1"/>
  <pageMargins left="0.2" right="0.2" top="0.2" bottom="0.4" header="0" footer="0.35"/>
  <pageSetup paperSize="9" scale="96" orientation="portrait" blackAndWhite="1" horizontalDpi="4294967294" verticalDpi="300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30723" r:id="rId4" name="TiskbezABS">
          <controlPr defaultSize="0" autoLine="0" r:id="rId5">
            <anchor moveWithCells="1">
              <from>
                <xdr:col>16</xdr:col>
                <xdr:colOff>133350</xdr:colOff>
                <xdr:row>1</xdr:row>
                <xdr:rowOff>9525</xdr:rowOff>
              </from>
              <to>
                <xdr:col>17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0723" r:id="rId4" name="TiskbezABS"/>
      </mc:Fallback>
    </mc:AlternateContent>
    <mc:AlternateContent xmlns:mc="http://schemas.openxmlformats.org/markup-compatibility/2006">
      <mc:Choice Requires="x14">
        <control shapeId="30722" r:id="rId6" name="cmdVycistitVse">
          <controlPr defaultSize="0" autoLine="0" r:id="rId7">
            <anchor moveWithCells="1">
              <from>
                <xdr:col>18</xdr:col>
                <xdr:colOff>1438275</xdr:colOff>
                <xdr:row>1</xdr:row>
                <xdr:rowOff>9525</xdr:rowOff>
              </from>
              <to>
                <xdr:col>30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0722" r:id="rId6" name="cmdVycistitVse"/>
      </mc:Fallback>
    </mc:AlternateContent>
    <mc:AlternateContent xmlns:mc="http://schemas.openxmlformats.org/markup-compatibility/2006">
      <mc:Choice Requires="x14">
        <control shapeId="30721" r:id="rId8" name="cmdVycistitKus">
          <controlPr defaultSize="0" autoLine="0" autoPict="0" r:id="rId9">
            <anchor moveWithCells="1">
              <from>
                <xdr:col>17</xdr:col>
                <xdr:colOff>171450</xdr:colOff>
                <xdr:row>1</xdr:row>
                <xdr:rowOff>9525</xdr:rowOff>
              </from>
              <to>
                <xdr:col>18</xdr:col>
                <xdr:colOff>1333500</xdr:colOff>
                <xdr:row>3</xdr:row>
                <xdr:rowOff>76200</xdr:rowOff>
              </to>
            </anchor>
          </controlPr>
        </control>
      </mc:Choice>
      <mc:Fallback>
        <control shapeId="30721" r:id="rId8" name="cmdVycistitKus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/>
  <dimension ref="A1:AJ453"/>
  <sheetViews>
    <sheetView zoomScaleNormal="100" workbookViewId="0">
      <selection activeCell="B21" sqref="B21"/>
    </sheetView>
  </sheetViews>
  <sheetFormatPr defaultRowHeight="15.75" x14ac:dyDescent="0.25"/>
  <cols>
    <col min="1" max="1" width="5.140625" style="40" bestFit="1" customWidth="1"/>
    <col min="2" max="2" width="24" style="41" customWidth="1"/>
    <col min="3" max="3" width="12.42578125" style="42" customWidth="1"/>
    <col min="4" max="4" width="10.5703125" style="42" customWidth="1"/>
    <col min="5" max="6" width="5" style="42" customWidth="1"/>
    <col min="7" max="10" width="4" style="42" customWidth="1"/>
    <col min="11" max="13" width="4" style="42" hidden="1" customWidth="1"/>
    <col min="14" max="15" width="4" style="42" customWidth="1"/>
    <col min="16" max="16" width="20.5703125" style="73" customWidth="1"/>
    <col min="17" max="17" width="9.28515625" style="1" customWidth="1"/>
    <col min="18" max="18" width="4.140625" style="2" customWidth="1"/>
    <col min="19" max="19" width="24" style="3" customWidth="1"/>
    <col min="20" max="22" width="6.42578125" style="4" hidden="1" customWidth="1"/>
    <col min="23" max="23" width="25.140625" style="4" hidden="1" customWidth="1"/>
    <col min="24" max="25" width="6.42578125" style="4" hidden="1" customWidth="1"/>
    <col min="26" max="26" width="8.140625" style="4" hidden="1" customWidth="1"/>
    <col min="27" max="27" width="10" style="1" hidden="1" customWidth="1"/>
    <col min="28" max="28" width="9.140625" style="1" hidden="1" customWidth="1"/>
    <col min="29" max="16384" width="9.140625" style="1"/>
  </cols>
  <sheetData>
    <row r="1" spans="1:23" ht="5.0999999999999996" customHeight="1" x14ac:dyDescent="0.25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9"/>
    </row>
    <row r="2" spans="1:23" x14ac:dyDescent="0.25">
      <c r="A2" s="240" t="s">
        <v>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6"/>
    </row>
    <row r="3" spans="1:23" ht="5.0999999999999996" customHeigh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6"/>
    </row>
    <row r="4" spans="1:23" x14ac:dyDescent="0.25">
      <c r="A4" s="240" t="s">
        <v>65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6"/>
    </row>
    <row r="5" spans="1:23" ht="5.0999999999999996" customHeight="1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6"/>
    </row>
    <row r="6" spans="1:23" ht="5.0999999999999996" hidden="1" customHeight="1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6"/>
    </row>
    <row r="7" spans="1:23" ht="19.5" customHeight="1" thickBot="1" x14ac:dyDescent="0.3">
      <c r="A7" s="79"/>
      <c r="B7" s="47"/>
      <c r="C7" s="131"/>
      <c r="D7" s="131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70"/>
      <c r="Q7" s="10"/>
      <c r="R7" s="11">
        <v>1</v>
      </c>
      <c r="S7" s="6" t="s">
        <v>1</v>
      </c>
    </row>
    <row r="8" spans="1:23" ht="16.5" thickBot="1" x14ac:dyDescent="0.3">
      <c r="A8" s="79"/>
      <c r="B8" s="80" t="s">
        <v>2</v>
      </c>
      <c r="C8" s="84"/>
      <c r="D8" s="85"/>
      <c r="E8" s="85"/>
      <c r="F8" s="2"/>
      <c r="G8" s="243" t="s">
        <v>3</v>
      </c>
      <c r="H8" s="244"/>
      <c r="I8" s="244"/>
      <c r="J8" s="244"/>
      <c r="K8" s="244"/>
      <c r="L8" s="244"/>
      <c r="M8" s="244"/>
      <c r="N8" s="244"/>
      <c r="O8" s="245"/>
      <c r="P8" s="228" t="str">
        <f>IF(Materiál_1!P8="","",Materiál_1!P8)</f>
        <v/>
      </c>
      <c r="Q8" s="14"/>
      <c r="R8" s="11">
        <v>2</v>
      </c>
      <c r="S8" s="6" t="s">
        <v>6</v>
      </c>
    </row>
    <row r="9" spans="1:23" x14ac:dyDescent="0.25">
      <c r="A9" s="79"/>
      <c r="B9" s="86" t="s">
        <v>50</v>
      </c>
      <c r="C9" s="87"/>
      <c r="D9" s="85"/>
      <c r="E9" s="85"/>
      <c r="F9" s="2"/>
      <c r="G9" s="246" t="s">
        <v>7</v>
      </c>
      <c r="H9" s="247"/>
      <c r="I9" s="247"/>
      <c r="J9" s="247"/>
      <c r="K9" s="247"/>
      <c r="L9" s="247"/>
      <c r="M9" s="247"/>
      <c r="N9" s="247"/>
      <c r="O9" s="248"/>
      <c r="P9" s="229" t="str">
        <f>IF(Materiál_1!P9="","",Materiál_1!P9)</f>
        <v/>
      </c>
      <c r="Q9" s="11" t="str">
        <f>IF(Materiál_1!Q9="","",Materiál_1!Q9)</f>
        <v/>
      </c>
      <c r="R9" s="11">
        <f>IF(Materiál_1!R9="","",Materiál_1!R9)</f>
        <v>3</v>
      </c>
      <c r="S9" s="6" t="str">
        <f>IF(Materiál_1!S9="","",Materiál_1!S9)</f>
        <v>znamená ABS 42/0,5</v>
      </c>
      <c r="T9" s="4" t="str">
        <f>IF(Materiál_1!T9="","",Materiál_1!T9)</f>
        <v/>
      </c>
      <c r="U9" s="4" t="str">
        <f>IF(Materiál_1!U9="","",Materiál_1!U9)</f>
        <v/>
      </c>
      <c r="W9" s="134"/>
    </row>
    <row r="10" spans="1:23" x14ac:dyDescent="0.25">
      <c r="A10" s="79"/>
      <c r="B10" s="88" t="s">
        <v>51</v>
      </c>
      <c r="C10" s="87"/>
      <c r="D10" s="85"/>
      <c r="E10" s="85"/>
      <c r="F10" s="2"/>
      <c r="G10" s="249" t="s">
        <v>10</v>
      </c>
      <c r="H10" s="250"/>
      <c r="I10" s="250"/>
      <c r="J10" s="250"/>
      <c r="K10" s="250"/>
      <c r="L10" s="250"/>
      <c r="M10" s="250"/>
      <c r="N10" s="250"/>
      <c r="O10" s="251"/>
      <c r="P10" s="230" t="str">
        <f>IF(Materiál_1!P10="","",Materiál_1!P10)</f>
        <v/>
      </c>
      <c r="Q10" s="6"/>
      <c r="R10" s="11">
        <v>4</v>
      </c>
      <c r="S10" s="6" t="s">
        <v>9</v>
      </c>
    </row>
    <row r="11" spans="1:23" ht="16.5" thickBot="1" x14ac:dyDescent="0.3">
      <c r="A11" s="79"/>
      <c r="B11" s="89" t="s">
        <v>53</v>
      </c>
      <c r="C11" s="90"/>
      <c r="D11" s="85"/>
      <c r="E11" s="85"/>
      <c r="F11" s="2"/>
      <c r="G11" s="232" t="s">
        <v>12</v>
      </c>
      <c r="H11" s="233"/>
      <c r="I11" s="233"/>
      <c r="J11" s="233"/>
      <c r="K11" s="233"/>
      <c r="L11" s="233"/>
      <c r="M11" s="233"/>
      <c r="N11" s="233"/>
      <c r="O11" s="234"/>
      <c r="P11" s="231" t="str">
        <f>IF(Materiál_1!P11="","",Materiál_1!P11)</f>
        <v/>
      </c>
      <c r="R11" s="62">
        <v>5</v>
      </c>
      <c r="S11" s="63" t="s">
        <v>44</v>
      </c>
    </row>
    <row r="12" spans="1:23" ht="16.5" thickBot="1" x14ac:dyDescent="0.3">
      <c r="A12" s="7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R12" s="62">
        <v>6</v>
      </c>
      <c r="S12" s="63" t="s">
        <v>45</v>
      </c>
    </row>
    <row r="13" spans="1:23" ht="30.75" thickBot="1" x14ac:dyDescent="0.3">
      <c r="A13" s="79"/>
      <c r="B13" s="195" t="s">
        <v>70</v>
      </c>
      <c r="C13" s="260" t="s">
        <v>71</v>
      </c>
      <c r="D13" s="260"/>
      <c r="E13" s="260" t="s">
        <v>80</v>
      </c>
      <c r="F13" s="260"/>
      <c r="G13" s="260"/>
      <c r="H13" s="260"/>
      <c r="I13" s="260"/>
      <c r="J13" s="260"/>
      <c r="K13" s="196"/>
      <c r="L13" s="196"/>
      <c r="M13" s="196"/>
      <c r="N13" s="252" t="s">
        <v>69</v>
      </c>
      <c r="O13" s="252"/>
      <c r="P13" s="252"/>
    </row>
    <row r="14" spans="1:23" ht="21" thickBot="1" x14ac:dyDescent="0.3">
      <c r="A14" s="79"/>
      <c r="B14" s="185" t="str">
        <f>IF(Materiál_1!B14="","",Materiál_1!B14)</f>
        <v/>
      </c>
      <c r="C14" s="267" t="str">
        <f>IF(Materiál_1!C14="","",Materiál_1!C14)</f>
        <v/>
      </c>
      <c r="D14" s="267" t="str">
        <f>IF(Materiál_1!D14="","",Materiál_1!D14)</f>
        <v/>
      </c>
      <c r="E14" s="267" t="str">
        <f>IF(Materiál_1!E14="","",Materiál_1!E14)</f>
        <v/>
      </c>
      <c r="F14" s="267" t="str">
        <f>IF(Materiál_1!F14="","",Materiál_1!F14)</f>
        <v/>
      </c>
      <c r="G14" s="267" t="str">
        <f>IF(Materiál_1!G14="","",Materiál_1!G14)</f>
        <v/>
      </c>
      <c r="H14" s="267" t="str">
        <f>IF(Materiál_1!H14="","",Materiál_1!H14)</f>
        <v/>
      </c>
      <c r="I14" s="267" t="str">
        <f>IF(Materiál_1!I14="","",Materiál_1!I14)</f>
        <v/>
      </c>
      <c r="J14" s="267" t="str">
        <f>IF(Materiál_1!J14="","",Materiál_1!J14)</f>
        <v/>
      </c>
      <c r="K14" s="179"/>
      <c r="L14" s="179"/>
      <c r="M14" s="179"/>
      <c r="N14" s="253"/>
      <c r="O14" s="254"/>
      <c r="P14" s="255"/>
    </row>
    <row r="15" spans="1:23" ht="23.25" hidden="1" customHeight="1" thickBot="1" x14ac:dyDescent="0.35">
      <c r="A15" s="79"/>
      <c r="B15" s="135"/>
      <c r="C15" s="138"/>
      <c r="D15" s="136"/>
      <c r="E15" s="137"/>
      <c r="F15" s="137"/>
      <c r="G15" s="174"/>
      <c r="H15" s="175"/>
      <c r="I15" s="175"/>
      <c r="J15" s="175"/>
      <c r="K15" s="175"/>
      <c r="L15" s="175"/>
      <c r="M15" s="175"/>
      <c r="N15" s="175"/>
      <c r="O15" s="176"/>
      <c r="P15" s="189"/>
    </row>
    <row r="16" spans="1:23" ht="8.1" customHeight="1" thickBot="1" x14ac:dyDescent="0.35">
      <c r="A16" s="79"/>
      <c r="B16" s="136"/>
      <c r="C16" s="136"/>
      <c r="D16" s="136"/>
      <c r="E16" s="137"/>
      <c r="F16" s="137"/>
      <c r="G16" s="155"/>
      <c r="H16" s="155"/>
      <c r="I16" s="155"/>
      <c r="J16" s="155"/>
      <c r="K16" s="154"/>
      <c r="L16" s="154"/>
      <c r="M16" s="154"/>
      <c r="N16" s="154"/>
      <c r="O16" s="154"/>
      <c r="P16" s="190"/>
    </row>
    <row r="17" spans="1:36" ht="21" thickBot="1" x14ac:dyDescent="0.3">
      <c r="A17" s="79"/>
      <c r="B17" s="188" t="s">
        <v>13</v>
      </c>
      <c r="C17" s="235"/>
      <c r="D17" s="236"/>
      <c r="E17" s="236"/>
      <c r="F17" s="236"/>
      <c r="G17" s="236"/>
      <c r="H17" s="236"/>
      <c r="I17" s="236"/>
      <c r="J17" s="236"/>
      <c r="K17" s="191"/>
      <c r="L17" s="191"/>
      <c r="M17" s="191"/>
      <c r="N17" s="237"/>
      <c r="O17" s="238"/>
      <c r="P17" s="211" t="s">
        <v>72</v>
      </c>
    </row>
    <row r="18" spans="1:36" ht="8.1" customHeight="1" thickBot="1" x14ac:dyDescent="0.3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5"/>
      <c r="L18" s="5"/>
      <c r="M18" s="5"/>
      <c r="N18" s="5"/>
      <c r="O18" s="5"/>
      <c r="P18" s="9"/>
    </row>
    <row r="19" spans="1:36" s="18" customFormat="1" ht="15.75" customHeight="1" x14ac:dyDescent="0.25">
      <c r="A19" s="256" t="s">
        <v>14</v>
      </c>
      <c r="B19" s="94"/>
      <c r="C19" s="95" t="s">
        <v>15</v>
      </c>
      <c r="D19" s="95" t="s">
        <v>16</v>
      </c>
      <c r="E19" s="95"/>
      <c r="F19" s="95"/>
      <c r="G19" s="95" t="s">
        <v>4</v>
      </c>
      <c r="H19" s="95" t="s">
        <v>5</v>
      </c>
      <c r="I19" s="95" t="s">
        <v>0</v>
      </c>
      <c r="J19" s="96" t="s">
        <v>11</v>
      </c>
      <c r="K19" s="96"/>
      <c r="L19" s="96"/>
      <c r="M19" s="96"/>
      <c r="N19" s="96"/>
      <c r="O19" s="96"/>
      <c r="P19" s="71"/>
      <c r="R19" s="19"/>
      <c r="S19" s="20"/>
      <c r="T19" s="21"/>
      <c r="U19" s="21" t="s">
        <v>17</v>
      </c>
      <c r="V19" s="21" t="s">
        <v>18</v>
      </c>
      <c r="W19" s="21" t="s">
        <v>17</v>
      </c>
      <c r="X19" s="21" t="s">
        <v>18</v>
      </c>
      <c r="Y19" s="21" t="s">
        <v>46</v>
      </c>
      <c r="Z19" s="21" t="s">
        <v>47</v>
      </c>
      <c r="AA19" s="18" t="s">
        <v>59</v>
      </c>
      <c r="AB19" s="18" t="s">
        <v>58</v>
      </c>
    </row>
    <row r="20" spans="1:36" s="18" customFormat="1" ht="53.25" customHeight="1" thickBot="1" x14ac:dyDescent="0.3">
      <c r="A20" s="257"/>
      <c r="B20" s="183" t="s">
        <v>19</v>
      </c>
      <c r="C20" s="183" t="s">
        <v>20</v>
      </c>
      <c r="D20" s="183" t="s">
        <v>21</v>
      </c>
      <c r="E20" s="25" t="s">
        <v>22</v>
      </c>
      <c r="F20" s="25" t="s">
        <v>23</v>
      </c>
      <c r="G20" s="258" t="s">
        <v>24</v>
      </c>
      <c r="H20" s="258"/>
      <c r="I20" s="258"/>
      <c r="J20" s="259"/>
      <c r="K20" s="184"/>
      <c r="L20" s="184"/>
      <c r="M20" s="184"/>
      <c r="N20" s="126" t="s">
        <v>59</v>
      </c>
      <c r="O20" s="126" t="s">
        <v>58</v>
      </c>
      <c r="P20" s="97" t="s">
        <v>52</v>
      </c>
      <c r="R20" s="19"/>
      <c r="S20" s="20"/>
      <c r="T20" s="22" t="s">
        <v>34</v>
      </c>
      <c r="U20" s="23">
        <v>1</v>
      </c>
      <c r="V20" s="23">
        <v>2</v>
      </c>
      <c r="W20" s="23">
        <v>3</v>
      </c>
      <c r="X20" s="23">
        <v>4</v>
      </c>
      <c r="Y20" s="24">
        <v>5</v>
      </c>
      <c r="Z20" s="24">
        <v>6</v>
      </c>
      <c r="AA20" s="125" t="s">
        <v>34</v>
      </c>
      <c r="AB20" s="125" t="s">
        <v>34</v>
      </c>
    </row>
    <row r="21" spans="1:36" s="27" customFormat="1" ht="15.95" customHeight="1" x14ac:dyDescent="0.25">
      <c r="A21" s="148">
        <v>1</v>
      </c>
      <c r="B21" s="149"/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1"/>
      <c r="N21" s="101"/>
      <c r="O21" s="101"/>
      <c r="P21" s="102"/>
      <c r="T21" s="4">
        <f t="shared" ref="T21:T84" si="0">(C21*D21*E21)/1000000</f>
        <v>0</v>
      </c>
      <c r="U21" s="4">
        <f t="shared" ref="U21:Z36" si="1">((((IF($G21=U$20,$G21*$C21,"0"))+(IF($H21=U$20,$H21*$C21,"0"))+(IF($I21=U$20,$I21*$D21,"0"))+(IF($J21=U$20,$J21*$D21,"0")))*$E21)/1000)/U$20</f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>IF(N21="",0,(C21*D21*E21)/1000000)</f>
        <v>0</v>
      </c>
      <c r="AB21" s="4">
        <f>IF(O21="",0,(C21*D21*E21)/1000000)</f>
        <v>0</v>
      </c>
    </row>
    <row r="22" spans="1:36" s="10" customFormat="1" ht="15.95" customHeight="1" x14ac:dyDescent="0.2">
      <c r="A22" s="26">
        <v>2</v>
      </c>
      <c r="B22" s="98"/>
      <c r="C22" s="100"/>
      <c r="D22" s="100"/>
      <c r="E22" s="103"/>
      <c r="F22" s="103"/>
      <c r="G22" s="103"/>
      <c r="H22" s="103"/>
      <c r="I22" s="103"/>
      <c r="J22" s="104"/>
      <c r="K22" s="104"/>
      <c r="L22" s="104"/>
      <c r="M22" s="104"/>
      <c r="N22" s="104"/>
      <c r="O22" s="104"/>
      <c r="P22" s="105"/>
      <c r="T22" s="4">
        <f t="shared" si="0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ref="AA22:AA85" si="2">IF(N22="",0,(C22*D22*E22)/1000000)</f>
        <v>0</v>
      </c>
      <c r="AB22" s="4">
        <f t="shared" ref="AB22:AB85" si="3">IF(O22="",0,(C22*D22*E22)/1000000)</f>
        <v>0</v>
      </c>
    </row>
    <row r="23" spans="1:36" s="10" customFormat="1" ht="15.95" customHeight="1" x14ac:dyDescent="0.2">
      <c r="A23" s="26">
        <v>3</v>
      </c>
      <c r="B23" s="99"/>
      <c r="C23" s="103"/>
      <c r="D23" s="103"/>
      <c r="E23" s="103"/>
      <c r="F23" s="103"/>
      <c r="G23" s="103"/>
      <c r="H23" s="103"/>
      <c r="I23" s="103"/>
      <c r="J23" s="104"/>
      <c r="K23" s="104"/>
      <c r="L23" s="104"/>
      <c r="M23" s="104"/>
      <c r="N23" s="104"/>
      <c r="O23" s="104"/>
      <c r="P23" s="105"/>
      <c r="T23" s="4">
        <f t="shared" si="0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2"/>
        <v>0</v>
      </c>
      <c r="AB23" s="4">
        <f t="shared" si="3"/>
        <v>0</v>
      </c>
    </row>
    <row r="24" spans="1:36" s="10" customFormat="1" ht="15.95" customHeight="1" x14ac:dyDescent="0.25">
      <c r="A24" s="26">
        <v>4</v>
      </c>
      <c r="B24" s="99"/>
      <c r="C24" s="103"/>
      <c r="D24" s="103"/>
      <c r="E24" s="103"/>
      <c r="F24" s="103"/>
      <c r="G24" s="103"/>
      <c r="H24" s="103"/>
      <c r="I24" s="103"/>
      <c r="J24" s="104"/>
      <c r="K24" s="104"/>
      <c r="L24" s="104"/>
      <c r="M24" s="104"/>
      <c r="N24" s="104"/>
      <c r="O24" s="104"/>
      <c r="P24" s="105"/>
      <c r="T24" s="4">
        <f t="shared" si="0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2"/>
        <v>0</v>
      </c>
      <c r="AB24" s="4">
        <f t="shared" si="3"/>
        <v>0</v>
      </c>
      <c r="AJ24" s="1"/>
    </row>
    <row r="25" spans="1:36" s="10" customFormat="1" ht="15.95" customHeight="1" x14ac:dyDescent="0.25">
      <c r="A25" s="26">
        <v>5</v>
      </c>
      <c r="B25" s="99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104"/>
      <c r="N25" s="104"/>
      <c r="O25" s="104"/>
      <c r="P25" s="105"/>
      <c r="R25" s="28"/>
      <c r="S25" s="29"/>
      <c r="T25" s="4">
        <f t="shared" si="0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2"/>
        <v>0</v>
      </c>
      <c r="AB25" s="4">
        <f t="shared" si="3"/>
        <v>0</v>
      </c>
      <c r="AJ25" s="1"/>
    </row>
    <row r="26" spans="1:36" s="10" customFormat="1" ht="15.95" customHeight="1" x14ac:dyDescent="0.25">
      <c r="A26" s="26">
        <v>6</v>
      </c>
      <c r="B26" s="99"/>
      <c r="C26" s="103"/>
      <c r="D26" s="103"/>
      <c r="E26" s="103"/>
      <c r="F26" s="103"/>
      <c r="G26" s="103"/>
      <c r="H26" s="103"/>
      <c r="I26" s="103"/>
      <c r="J26" s="104"/>
      <c r="K26" s="104"/>
      <c r="L26" s="104"/>
      <c r="M26" s="104"/>
      <c r="N26" s="104"/>
      <c r="O26" s="104"/>
      <c r="P26" s="105"/>
      <c r="R26" s="28"/>
      <c r="S26" s="29"/>
      <c r="T26" s="4">
        <f t="shared" si="0"/>
        <v>0</v>
      </c>
      <c r="U26" s="4">
        <f t="shared" si="1"/>
        <v>0</v>
      </c>
      <c r="V26" s="4">
        <f t="shared" si="1"/>
        <v>0</v>
      </c>
      <c r="W26" s="4">
        <f t="shared" si="1"/>
        <v>0</v>
      </c>
      <c r="X26" s="4">
        <f t="shared" si="1"/>
        <v>0</v>
      </c>
      <c r="Y26" s="4">
        <f t="shared" si="1"/>
        <v>0</v>
      </c>
      <c r="Z26" s="4">
        <f t="shared" si="1"/>
        <v>0</v>
      </c>
      <c r="AA26" s="4">
        <f t="shared" si="2"/>
        <v>0</v>
      </c>
      <c r="AB26" s="4">
        <f t="shared" si="3"/>
        <v>0</v>
      </c>
      <c r="AJ26" s="1"/>
    </row>
    <row r="27" spans="1:36" s="10" customFormat="1" ht="15.95" customHeight="1" x14ac:dyDescent="0.25">
      <c r="A27" s="26">
        <v>7</v>
      </c>
      <c r="B27" s="99"/>
      <c r="C27" s="103"/>
      <c r="D27" s="103"/>
      <c r="E27" s="103"/>
      <c r="F27" s="103"/>
      <c r="G27" s="103"/>
      <c r="H27" s="103"/>
      <c r="I27" s="103"/>
      <c r="J27" s="104"/>
      <c r="K27" s="104"/>
      <c r="L27" s="104"/>
      <c r="M27" s="104"/>
      <c r="N27" s="104"/>
      <c r="O27" s="104"/>
      <c r="P27" s="105"/>
      <c r="R27" s="28"/>
      <c r="S27" s="29"/>
      <c r="T27" s="4">
        <f t="shared" si="0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2"/>
        <v>0</v>
      </c>
      <c r="AB27" s="4">
        <f t="shared" si="3"/>
        <v>0</v>
      </c>
    </row>
    <row r="28" spans="1:36" s="10" customFormat="1" ht="15.95" customHeight="1" x14ac:dyDescent="0.25">
      <c r="A28" s="26">
        <v>8</v>
      </c>
      <c r="B28" s="99"/>
      <c r="C28" s="103"/>
      <c r="D28" s="103"/>
      <c r="E28" s="103"/>
      <c r="F28" s="103"/>
      <c r="G28" s="103"/>
      <c r="H28" s="103"/>
      <c r="I28" s="103"/>
      <c r="J28" s="104"/>
      <c r="K28" s="104"/>
      <c r="L28" s="104"/>
      <c r="M28" s="104"/>
      <c r="N28" s="104"/>
      <c r="O28" s="104"/>
      <c r="P28" s="105"/>
      <c r="R28" s="28"/>
      <c r="S28" s="29"/>
      <c r="T28" s="4">
        <f t="shared" si="0"/>
        <v>0</v>
      </c>
      <c r="U28" s="4">
        <f t="shared" si="1"/>
        <v>0</v>
      </c>
      <c r="V28" s="4">
        <f t="shared" si="1"/>
        <v>0</v>
      </c>
      <c r="W28" s="4">
        <f t="shared" si="1"/>
        <v>0</v>
      </c>
      <c r="X28" s="4">
        <f t="shared" si="1"/>
        <v>0</v>
      </c>
      <c r="Y28" s="4">
        <f t="shared" si="1"/>
        <v>0</v>
      </c>
      <c r="Z28" s="4">
        <f t="shared" si="1"/>
        <v>0</v>
      </c>
      <c r="AA28" s="4">
        <f t="shared" si="2"/>
        <v>0</v>
      </c>
      <c r="AB28" s="4">
        <f t="shared" si="3"/>
        <v>0</v>
      </c>
    </row>
    <row r="29" spans="1:36" s="10" customFormat="1" ht="15.95" customHeight="1" x14ac:dyDescent="0.25">
      <c r="A29" s="26">
        <v>9</v>
      </c>
      <c r="B29" s="99"/>
      <c r="C29" s="103"/>
      <c r="D29" s="103"/>
      <c r="E29" s="103"/>
      <c r="F29" s="103"/>
      <c r="G29" s="103"/>
      <c r="H29" s="103"/>
      <c r="I29" s="103"/>
      <c r="J29" s="104"/>
      <c r="K29" s="104"/>
      <c r="L29" s="104"/>
      <c r="M29" s="104"/>
      <c r="N29" s="104"/>
      <c r="O29" s="104"/>
      <c r="P29" s="105"/>
      <c r="R29" s="11"/>
      <c r="S29" s="13"/>
      <c r="T29" s="4">
        <f t="shared" si="0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2"/>
        <v>0</v>
      </c>
      <c r="AB29" s="4">
        <f t="shared" si="3"/>
        <v>0</v>
      </c>
    </row>
    <row r="30" spans="1:36" s="10" customFormat="1" ht="15.95" customHeight="1" x14ac:dyDescent="0.2">
      <c r="A30" s="26">
        <v>10</v>
      </c>
      <c r="B30" s="99"/>
      <c r="C30" s="103"/>
      <c r="D30" s="103"/>
      <c r="E30" s="103"/>
      <c r="F30" s="103"/>
      <c r="G30" s="103"/>
      <c r="H30" s="103"/>
      <c r="I30" s="103"/>
      <c r="J30" s="104"/>
      <c r="K30" s="104"/>
      <c r="L30" s="104"/>
      <c r="M30" s="104"/>
      <c r="N30" s="104"/>
      <c r="O30" s="104"/>
      <c r="P30" s="105"/>
      <c r="R30" s="14"/>
      <c r="S30" s="13"/>
      <c r="T30" s="4">
        <f t="shared" si="0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2"/>
        <v>0</v>
      </c>
      <c r="AB30" s="4">
        <f t="shared" si="3"/>
        <v>0</v>
      </c>
    </row>
    <row r="31" spans="1:36" s="10" customFormat="1" ht="15.95" customHeight="1" x14ac:dyDescent="0.2">
      <c r="A31" s="26">
        <v>11</v>
      </c>
      <c r="B31" s="99"/>
      <c r="C31" s="103"/>
      <c r="D31" s="103"/>
      <c r="E31" s="103"/>
      <c r="F31" s="103"/>
      <c r="G31" s="103"/>
      <c r="H31" s="103"/>
      <c r="I31" s="103"/>
      <c r="J31" s="104"/>
      <c r="K31" s="104"/>
      <c r="L31" s="104"/>
      <c r="M31" s="104"/>
      <c r="N31" s="104"/>
      <c r="O31" s="104"/>
      <c r="P31" s="105"/>
      <c r="R31" s="14"/>
      <c r="S31" s="13"/>
      <c r="T31" s="4">
        <f t="shared" si="0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2"/>
        <v>0</v>
      </c>
      <c r="AB31" s="4">
        <f t="shared" si="3"/>
        <v>0</v>
      </c>
    </row>
    <row r="32" spans="1:36" s="10" customFormat="1" ht="15.95" customHeight="1" x14ac:dyDescent="0.2">
      <c r="A32" s="26">
        <v>12</v>
      </c>
      <c r="B32" s="99"/>
      <c r="C32" s="103"/>
      <c r="D32" s="103"/>
      <c r="E32" s="103"/>
      <c r="F32" s="103"/>
      <c r="G32" s="103"/>
      <c r="H32" s="103"/>
      <c r="I32" s="103"/>
      <c r="J32" s="104"/>
      <c r="K32" s="104"/>
      <c r="L32" s="104"/>
      <c r="M32" s="104"/>
      <c r="N32" s="104"/>
      <c r="O32" s="104"/>
      <c r="P32" s="105"/>
      <c r="R32" s="14"/>
      <c r="S32" s="13"/>
      <c r="T32" s="4">
        <f t="shared" si="0"/>
        <v>0</v>
      </c>
      <c r="U32" s="4">
        <f t="shared" si="1"/>
        <v>0</v>
      </c>
      <c r="V32" s="4">
        <f t="shared" si="1"/>
        <v>0</v>
      </c>
      <c r="W32" s="4">
        <f t="shared" si="1"/>
        <v>0</v>
      </c>
      <c r="X32" s="4">
        <f t="shared" si="1"/>
        <v>0</v>
      </c>
      <c r="Y32" s="4">
        <f t="shared" si="1"/>
        <v>0</v>
      </c>
      <c r="Z32" s="4">
        <f t="shared" si="1"/>
        <v>0</v>
      </c>
      <c r="AA32" s="4">
        <f t="shared" si="2"/>
        <v>0</v>
      </c>
      <c r="AB32" s="4">
        <f t="shared" si="3"/>
        <v>0</v>
      </c>
    </row>
    <row r="33" spans="1:28" s="10" customFormat="1" ht="15.95" customHeight="1" x14ac:dyDescent="0.2">
      <c r="A33" s="26">
        <v>13</v>
      </c>
      <c r="B33" s="99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/>
      <c r="N33" s="104"/>
      <c r="O33" s="104"/>
      <c r="P33" s="105"/>
      <c r="R33" s="14"/>
      <c r="S33" s="13"/>
      <c r="T33" s="4">
        <f t="shared" si="0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2"/>
        <v>0</v>
      </c>
      <c r="AB33" s="4">
        <f t="shared" si="3"/>
        <v>0</v>
      </c>
    </row>
    <row r="34" spans="1:28" s="10" customFormat="1" ht="15.95" customHeight="1" x14ac:dyDescent="0.2">
      <c r="A34" s="26">
        <v>14</v>
      </c>
      <c r="B34" s="99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/>
      <c r="N34" s="104"/>
      <c r="O34" s="104"/>
      <c r="P34" s="105"/>
      <c r="R34" s="14"/>
      <c r="S34" s="13"/>
      <c r="T34" s="4">
        <f t="shared" si="0"/>
        <v>0</v>
      </c>
      <c r="U34" s="4">
        <f t="shared" si="1"/>
        <v>0</v>
      </c>
      <c r="V34" s="4">
        <f t="shared" si="1"/>
        <v>0</v>
      </c>
      <c r="W34" s="4">
        <f t="shared" si="1"/>
        <v>0</v>
      </c>
      <c r="X34" s="4">
        <f t="shared" si="1"/>
        <v>0</v>
      </c>
      <c r="Y34" s="4">
        <f t="shared" si="1"/>
        <v>0</v>
      </c>
      <c r="Z34" s="4">
        <f t="shared" si="1"/>
        <v>0</v>
      </c>
      <c r="AA34" s="4">
        <f t="shared" si="2"/>
        <v>0</v>
      </c>
      <c r="AB34" s="4">
        <f t="shared" si="3"/>
        <v>0</v>
      </c>
    </row>
    <row r="35" spans="1:28" s="10" customFormat="1" ht="15.95" customHeight="1" x14ac:dyDescent="0.2">
      <c r="A35" s="26">
        <v>15</v>
      </c>
      <c r="B35" s="99"/>
      <c r="C35" s="103"/>
      <c r="D35" s="103"/>
      <c r="E35" s="103"/>
      <c r="F35" s="103"/>
      <c r="G35" s="103"/>
      <c r="H35" s="103"/>
      <c r="I35" s="103"/>
      <c r="J35" s="104"/>
      <c r="K35" s="104"/>
      <c r="L35" s="104"/>
      <c r="M35" s="104"/>
      <c r="N35" s="104"/>
      <c r="O35" s="104"/>
      <c r="P35" s="105"/>
      <c r="R35" s="14"/>
      <c r="S35" s="13"/>
      <c r="T35" s="4">
        <f t="shared" si="0"/>
        <v>0</v>
      </c>
      <c r="U35" s="4">
        <f t="shared" si="1"/>
        <v>0</v>
      </c>
      <c r="V35" s="4">
        <f t="shared" si="1"/>
        <v>0</v>
      </c>
      <c r="W35" s="4">
        <f t="shared" si="1"/>
        <v>0</v>
      </c>
      <c r="X35" s="4">
        <f t="shared" si="1"/>
        <v>0</v>
      </c>
      <c r="Y35" s="4">
        <f t="shared" si="1"/>
        <v>0</v>
      </c>
      <c r="Z35" s="4">
        <f t="shared" si="1"/>
        <v>0</v>
      </c>
      <c r="AA35" s="4">
        <f t="shared" si="2"/>
        <v>0</v>
      </c>
      <c r="AB35" s="4">
        <f t="shared" si="3"/>
        <v>0</v>
      </c>
    </row>
    <row r="36" spans="1:28" s="10" customFormat="1" ht="15.95" customHeight="1" x14ac:dyDescent="0.2">
      <c r="A36" s="26">
        <v>16</v>
      </c>
      <c r="B36" s="99"/>
      <c r="C36" s="103"/>
      <c r="D36" s="103"/>
      <c r="E36" s="103"/>
      <c r="F36" s="103"/>
      <c r="G36" s="103"/>
      <c r="H36" s="103"/>
      <c r="I36" s="103"/>
      <c r="J36" s="104"/>
      <c r="K36" s="104"/>
      <c r="L36" s="104"/>
      <c r="M36" s="104"/>
      <c r="N36" s="104"/>
      <c r="O36" s="104"/>
      <c r="P36" s="105"/>
      <c r="R36" s="14"/>
      <c r="S36" s="13"/>
      <c r="T36" s="4">
        <f t="shared" si="0"/>
        <v>0</v>
      </c>
      <c r="U36" s="4">
        <f t="shared" si="1"/>
        <v>0</v>
      </c>
      <c r="V36" s="4">
        <f t="shared" si="1"/>
        <v>0</v>
      </c>
      <c r="W36" s="4">
        <f t="shared" si="1"/>
        <v>0</v>
      </c>
      <c r="X36" s="4">
        <f t="shared" si="1"/>
        <v>0</v>
      </c>
      <c r="Y36" s="4">
        <f t="shared" si="1"/>
        <v>0</v>
      </c>
      <c r="Z36" s="4">
        <f t="shared" si="1"/>
        <v>0</v>
      </c>
      <c r="AA36" s="4">
        <f t="shared" si="2"/>
        <v>0</v>
      </c>
      <c r="AB36" s="4">
        <f t="shared" si="3"/>
        <v>0</v>
      </c>
    </row>
    <row r="37" spans="1:28" s="10" customFormat="1" ht="15.95" customHeight="1" x14ac:dyDescent="0.2">
      <c r="A37" s="26">
        <v>17</v>
      </c>
      <c r="B37" s="99"/>
      <c r="C37" s="103"/>
      <c r="D37" s="103"/>
      <c r="E37" s="103"/>
      <c r="F37" s="103"/>
      <c r="G37" s="103"/>
      <c r="H37" s="103"/>
      <c r="I37" s="103"/>
      <c r="J37" s="104"/>
      <c r="K37" s="104"/>
      <c r="L37" s="104"/>
      <c r="M37" s="104"/>
      <c r="N37" s="104"/>
      <c r="O37" s="104"/>
      <c r="P37" s="105"/>
      <c r="R37" s="14"/>
      <c r="S37" s="13"/>
      <c r="T37" s="4">
        <f t="shared" si="0"/>
        <v>0</v>
      </c>
      <c r="U37" s="4">
        <f t="shared" ref="U37:Z52" si="4">((((IF($G37=U$20,$G37*$C37,"0"))+(IF($H37=U$20,$H37*$C37,"0"))+(IF($I37=U$20,$I37*$D37,"0"))+(IF($J37=U$20,$J37*$D37,"0")))*$E37)/1000)/U$20</f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  <c r="AA37" s="4">
        <f t="shared" si="2"/>
        <v>0</v>
      </c>
      <c r="AB37" s="4">
        <f t="shared" si="3"/>
        <v>0</v>
      </c>
    </row>
    <row r="38" spans="1:28" s="10" customFormat="1" ht="15.95" customHeight="1" x14ac:dyDescent="0.2">
      <c r="A38" s="26">
        <v>18</v>
      </c>
      <c r="B38" s="98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/>
      <c r="N38" s="101"/>
      <c r="O38" s="101"/>
      <c r="P38" s="102"/>
      <c r="R38" s="14"/>
      <c r="S38" s="13"/>
      <c r="T38" s="4">
        <f t="shared" si="0"/>
        <v>0</v>
      </c>
      <c r="U38" s="4">
        <f t="shared" si="4"/>
        <v>0</v>
      </c>
      <c r="V38" s="4">
        <f t="shared" si="4"/>
        <v>0</v>
      </c>
      <c r="W38" s="4">
        <f t="shared" si="4"/>
        <v>0</v>
      </c>
      <c r="X38" s="4">
        <f t="shared" si="4"/>
        <v>0</v>
      </c>
      <c r="Y38" s="4">
        <f t="shared" si="4"/>
        <v>0</v>
      </c>
      <c r="Z38" s="4">
        <f t="shared" si="4"/>
        <v>0</v>
      </c>
      <c r="AA38" s="4">
        <f t="shared" si="2"/>
        <v>0</v>
      </c>
      <c r="AB38" s="4">
        <f t="shared" si="3"/>
        <v>0</v>
      </c>
    </row>
    <row r="39" spans="1:28" s="10" customFormat="1" ht="15.95" customHeight="1" x14ac:dyDescent="0.2">
      <c r="A39" s="26">
        <v>19</v>
      </c>
      <c r="B39" s="99"/>
      <c r="C39" s="103"/>
      <c r="D39" s="103"/>
      <c r="E39" s="103"/>
      <c r="F39" s="103"/>
      <c r="G39" s="103"/>
      <c r="H39" s="103"/>
      <c r="I39" s="103"/>
      <c r="J39" s="104"/>
      <c r="K39" s="104"/>
      <c r="L39" s="104"/>
      <c r="M39" s="104"/>
      <c r="N39" s="104"/>
      <c r="O39" s="104"/>
      <c r="P39" s="105"/>
      <c r="R39" s="14"/>
      <c r="S39" s="13"/>
      <c r="T39" s="4">
        <f t="shared" si="0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  <c r="AA39" s="4">
        <f t="shared" si="2"/>
        <v>0</v>
      </c>
      <c r="AB39" s="4">
        <f t="shared" si="3"/>
        <v>0</v>
      </c>
    </row>
    <row r="40" spans="1:28" s="10" customFormat="1" ht="15.95" customHeight="1" x14ac:dyDescent="0.2">
      <c r="A40" s="26">
        <v>20</v>
      </c>
      <c r="B40" s="99"/>
      <c r="C40" s="103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5"/>
      <c r="R40" s="14"/>
      <c r="S40" s="13"/>
      <c r="T40" s="4">
        <f t="shared" si="0"/>
        <v>0</v>
      </c>
      <c r="U40" s="4">
        <f t="shared" si="4"/>
        <v>0</v>
      </c>
      <c r="V40" s="4">
        <f t="shared" si="4"/>
        <v>0</v>
      </c>
      <c r="W40" s="4">
        <f t="shared" si="4"/>
        <v>0</v>
      </c>
      <c r="X40" s="4">
        <f t="shared" si="4"/>
        <v>0</v>
      </c>
      <c r="Y40" s="4">
        <f t="shared" si="4"/>
        <v>0</v>
      </c>
      <c r="Z40" s="4">
        <f t="shared" si="4"/>
        <v>0</v>
      </c>
      <c r="AA40" s="4">
        <f t="shared" si="2"/>
        <v>0</v>
      </c>
      <c r="AB40" s="4">
        <f t="shared" si="3"/>
        <v>0</v>
      </c>
    </row>
    <row r="41" spans="1:28" s="10" customFormat="1" ht="15.95" customHeight="1" x14ac:dyDescent="0.2">
      <c r="A41" s="26">
        <v>21</v>
      </c>
      <c r="B41" s="99"/>
      <c r="C41" s="103"/>
      <c r="D41" s="103"/>
      <c r="E41" s="103"/>
      <c r="F41" s="103"/>
      <c r="G41" s="103"/>
      <c r="H41" s="103"/>
      <c r="I41" s="103"/>
      <c r="J41" s="104"/>
      <c r="K41" s="104"/>
      <c r="L41" s="104"/>
      <c r="M41" s="104"/>
      <c r="N41" s="104"/>
      <c r="O41" s="104"/>
      <c r="P41" s="105"/>
      <c r="R41" s="14"/>
      <c r="S41" s="13"/>
      <c r="T41" s="4">
        <f t="shared" si="0"/>
        <v>0</v>
      </c>
      <c r="U41" s="4">
        <f t="shared" si="4"/>
        <v>0</v>
      </c>
      <c r="V41" s="4">
        <f t="shared" si="4"/>
        <v>0</v>
      </c>
      <c r="W41" s="4">
        <f t="shared" si="4"/>
        <v>0</v>
      </c>
      <c r="X41" s="4">
        <f t="shared" si="4"/>
        <v>0</v>
      </c>
      <c r="Y41" s="4">
        <f t="shared" si="4"/>
        <v>0</v>
      </c>
      <c r="Z41" s="4">
        <f t="shared" si="4"/>
        <v>0</v>
      </c>
      <c r="AA41" s="4">
        <f t="shared" si="2"/>
        <v>0</v>
      </c>
      <c r="AB41" s="4">
        <f t="shared" si="3"/>
        <v>0</v>
      </c>
    </row>
    <row r="42" spans="1:28" s="10" customFormat="1" ht="15.95" customHeight="1" x14ac:dyDescent="0.2">
      <c r="A42" s="26">
        <v>22</v>
      </c>
      <c r="B42" s="99"/>
      <c r="C42" s="103"/>
      <c r="D42" s="103"/>
      <c r="E42" s="103"/>
      <c r="F42" s="103"/>
      <c r="G42" s="103"/>
      <c r="H42" s="103"/>
      <c r="I42" s="103"/>
      <c r="J42" s="104"/>
      <c r="K42" s="104"/>
      <c r="L42" s="104"/>
      <c r="M42" s="104"/>
      <c r="N42" s="104"/>
      <c r="O42" s="104"/>
      <c r="P42" s="105"/>
      <c r="R42" s="14"/>
      <c r="S42" s="13"/>
      <c r="T42" s="4">
        <f t="shared" si="0"/>
        <v>0</v>
      </c>
      <c r="U42" s="4">
        <f t="shared" si="4"/>
        <v>0</v>
      </c>
      <c r="V42" s="4">
        <f t="shared" si="4"/>
        <v>0</v>
      </c>
      <c r="W42" s="4">
        <f t="shared" si="4"/>
        <v>0</v>
      </c>
      <c r="X42" s="4">
        <f t="shared" si="4"/>
        <v>0</v>
      </c>
      <c r="Y42" s="4">
        <f t="shared" si="4"/>
        <v>0</v>
      </c>
      <c r="Z42" s="4">
        <f t="shared" si="4"/>
        <v>0</v>
      </c>
      <c r="AA42" s="4">
        <f t="shared" si="2"/>
        <v>0</v>
      </c>
      <c r="AB42" s="4">
        <f t="shared" si="3"/>
        <v>0</v>
      </c>
    </row>
    <row r="43" spans="1:28" s="10" customFormat="1" ht="15.95" customHeight="1" x14ac:dyDescent="0.2">
      <c r="A43" s="26">
        <v>23</v>
      </c>
      <c r="B43" s="99"/>
      <c r="C43" s="103"/>
      <c r="D43" s="103"/>
      <c r="E43" s="103"/>
      <c r="F43" s="103"/>
      <c r="G43" s="103"/>
      <c r="H43" s="103"/>
      <c r="I43" s="103"/>
      <c r="J43" s="104"/>
      <c r="K43" s="104"/>
      <c r="L43" s="104"/>
      <c r="M43" s="104"/>
      <c r="N43" s="104"/>
      <c r="O43" s="104"/>
      <c r="P43" s="105"/>
      <c r="R43" s="14"/>
      <c r="S43" s="13"/>
      <c r="T43" s="4">
        <f t="shared" si="0"/>
        <v>0</v>
      </c>
      <c r="U43" s="4">
        <f t="shared" si="4"/>
        <v>0</v>
      </c>
      <c r="V43" s="4">
        <f t="shared" si="4"/>
        <v>0</v>
      </c>
      <c r="W43" s="4">
        <f t="shared" si="4"/>
        <v>0</v>
      </c>
      <c r="X43" s="4">
        <f t="shared" si="4"/>
        <v>0</v>
      </c>
      <c r="Y43" s="4">
        <f t="shared" si="4"/>
        <v>0</v>
      </c>
      <c r="Z43" s="4">
        <f t="shared" si="4"/>
        <v>0</v>
      </c>
      <c r="AA43" s="4">
        <f t="shared" si="2"/>
        <v>0</v>
      </c>
      <c r="AB43" s="4">
        <f t="shared" si="3"/>
        <v>0</v>
      </c>
    </row>
    <row r="44" spans="1:28" s="10" customFormat="1" ht="15.95" customHeight="1" x14ac:dyDescent="0.2">
      <c r="A44" s="26">
        <v>24</v>
      </c>
      <c r="B44" s="99"/>
      <c r="C44" s="103"/>
      <c r="D44" s="103"/>
      <c r="E44" s="103"/>
      <c r="F44" s="103"/>
      <c r="G44" s="103"/>
      <c r="H44" s="103"/>
      <c r="I44" s="103"/>
      <c r="J44" s="104"/>
      <c r="K44" s="104"/>
      <c r="L44" s="104"/>
      <c r="M44" s="104"/>
      <c r="N44" s="104"/>
      <c r="O44" s="104"/>
      <c r="P44" s="105"/>
      <c r="R44" s="14"/>
      <c r="S44" s="13"/>
      <c r="T44" s="4">
        <f t="shared" si="0"/>
        <v>0</v>
      </c>
      <c r="U44" s="4">
        <f t="shared" si="4"/>
        <v>0</v>
      </c>
      <c r="V44" s="4">
        <f t="shared" si="4"/>
        <v>0</v>
      </c>
      <c r="W44" s="4">
        <f t="shared" si="4"/>
        <v>0</v>
      </c>
      <c r="X44" s="4">
        <f t="shared" si="4"/>
        <v>0</v>
      </c>
      <c r="Y44" s="4">
        <f t="shared" si="4"/>
        <v>0</v>
      </c>
      <c r="Z44" s="4">
        <f t="shared" si="4"/>
        <v>0</v>
      </c>
      <c r="AA44" s="4">
        <f t="shared" si="2"/>
        <v>0</v>
      </c>
      <c r="AB44" s="4">
        <f t="shared" si="3"/>
        <v>0</v>
      </c>
    </row>
    <row r="45" spans="1:28" s="10" customFormat="1" ht="15.95" customHeight="1" x14ac:dyDescent="0.2">
      <c r="A45" s="26">
        <v>25</v>
      </c>
      <c r="B45" s="99"/>
      <c r="C45" s="103"/>
      <c r="D45" s="103"/>
      <c r="E45" s="103"/>
      <c r="F45" s="103"/>
      <c r="G45" s="103"/>
      <c r="H45" s="103"/>
      <c r="I45" s="103"/>
      <c r="J45" s="104"/>
      <c r="K45" s="104"/>
      <c r="L45" s="104"/>
      <c r="M45" s="104"/>
      <c r="N45" s="104"/>
      <c r="O45" s="104"/>
      <c r="P45" s="105"/>
      <c r="R45" s="14"/>
      <c r="S45" s="13"/>
      <c r="T45" s="4">
        <f t="shared" si="0"/>
        <v>0</v>
      </c>
      <c r="U45" s="4">
        <f t="shared" si="4"/>
        <v>0</v>
      </c>
      <c r="V45" s="4">
        <f t="shared" si="4"/>
        <v>0</v>
      </c>
      <c r="W45" s="4">
        <f t="shared" si="4"/>
        <v>0</v>
      </c>
      <c r="X45" s="4">
        <f t="shared" si="4"/>
        <v>0</v>
      </c>
      <c r="Y45" s="4">
        <f t="shared" si="4"/>
        <v>0</v>
      </c>
      <c r="Z45" s="4">
        <f t="shared" si="4"/>
        <v>0</v>
      </c>
      <c r="AA45" s="4">
        <f t="shared" si="2"/>
        <v>0</v>
      </c>
      <c r="AB45" s="4">
        <f t="shared" si="3"/>
        <v>0</v>
      </c>
    </row>
    <row r="46" spans="1:28" s="10" customFormat="1" ht="15.95" customHeight="1" x14ac:dyDescent="0.2">
      <c r="A46" s="26">
        <v>26</v>
      </c>
      <c r="B46" s="99"/>
      <c r="C46" s="103"/>
      <c r="D46" s="103"/>
      <c r="E46" s="103"/>
      <c r="F46" s="103"/>
      <c r="G46" s="103"/>
      <c r="H46" s="103"/>
      <c r="I46" s="103"/>
      <c r="J46" s="104"/>
      <c r="K46" s="104"/>
      <c r="L46" s="104"/>
      <c r="M46" s="104"/>
      <c r="N46" s="104"/>
      <c r="O46" s="104"/>
      <c r="P46" s="105"/>
      <c r="R46" s="14"/>
      <c r="S46" s="13"/>
      <c r="T46" s="4">
        <f t="shared" si="0"/>
        <v>0</v>
      </c>
      <c r="U46" s="4">
        <f t="shared" si="4"/>
        <v>0</v>
      </c>
      <c r="V46" s="4">
        <f t="shared" si="4"/>
        <v>0</v>
      </c>
      <c r="W46" s="4">
        <f t="shared" si="4"/>
        <v>0</v>
      </c>
      <c r="X46" s="4">
        <f t="shared" si="4"/>
        <v>0</v>
      </c>
      <c r="Y46" s="4">
        <f t="shared" si="4"/>
        <v>0</v>
      </c>
      <c r="Z46" s="4">
        <f t="shared" si="4"/>
        <v>0</v>
      </c>
      <c r="AA46" s="4">
        <f t="shared" si="2"/>
        <v>0</v>
      </c>
      <c r="AB46" s="4">
        <f t="shared" si="3"/>
        <v>0</v>
      </c>
    </row>
    <row r="47" spans="1:28" s="10" customFormat="1" ht="15.95" customHeight="1" x14ac:dyDescent="0.2">
      <c r="A47" s="26">
        <v>27</v>
      </c>
      <c r="B47" s="99"/>
      <c r="C47" s="103"/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  <c r="O47" s="104"/>
      <c r="P47" s="105"/>
      <c r="R47" s="14"/>
      <c r="S47" s="13"/>
      <c r="T47" s="4">
        <f t="shared" si="0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  <c r="AA47" s="4">
        <f t="shared" si="2"/>
        <v>0</v>
      </c>
      <c r="AB47" s="4">
        <f t="shared" si="3"/>
        <v>0</v>
      </c>
    </row>
    <row r="48" spans="1:28" s="10" customFormat="1" ht="15.95" customHeight="1" x14ac:dyDescent="0.2">
      <c r="A48" s="26">
        <v>28</v>
      </c>
      <c r="B48" s="99"/>
      <c r="C48" s="103"/>
      <c r="D48" s="103"/>
      <c r="E48" s="103"/>
      <c r="F48" s="103"/>
      <c r="G48" s="103"/>
      <c r="H48" s="103"/>
      <c r="I48" s="103"/>
      <c r="J48" s="104"/>
      <c r="K48" s="104"/>
      <c r="L48" s="104"/>
      <c r="M48" s="104"/>
      <c r="N48" s="104"/>
      <c r="O48" s="104"/>
      <c r="P48" s="105"/>
      <c r="R48" s="14"/>
      <c r="S48" s="13"/>
      <c r="T48" s="4">
        <f t="shared" si="0"/>
        <v>0</v>
      </c>
      <c r="U48" s="4">
        <f t="shared" si="4"/>
        <v>0</v>
      </c>
      <c r="V48" s="4">
        <f t="shared" si="4"/>
        <v>0</v>
      </c>
      <c r="W48" s="4">
        <f t="shared" si="4"/>
        <v>0</v>
      </c>
      <c r="X48" s="4">
        <f t="shared" si="4"/>
        <v>0</v>
      </c>
      <c r="Y48" s="4">
        <f t="shared" si="4"/>
        <v>0</v>
      </c>
      <c r="Z48" s="4">
        <f t="shared" si="4"/>
        <v>0</v>
      </c>
      <c r="AA48" s="4">
        <f t="shared" si="2"/>
        <v>0</v>
      </c>
      <c r="AB48" s="4">
        <f t="shared" si="3"/>
        <v>0</v>
      </c>
    </row>
    <row r="49" spans="1:28" s="10" customFormat="1" ht="15.95" customHeight="1" x14ac:dyDescent="0.2">
      <c r="A49" s="26">
        <v>29</v>
      </c>
      <c r="B49" s="99"/>
      <c r="C49" s="103"/>
      <c r="D49" s="103"/>
      <c r="E49" s="103"/>
      <c r="F49" s="103"/>
      <c r="G49" s="103"/>
      <c r="H49" s="103"/>
      <c r="I49" s="103"/>
      <c r="J49" s="104"/>
      <c r="K49" s="104"/>
      <c r="L49" s="104"/>
      <c r="M49" s="104"/>
      <c r="N49" s="104"/>
      <c r="O49" s="104"/>
      <c r="P49" s="105"/>
      <c r="R49" s="14"/>
      <c r="S49" s="13"/>
      <c r="T49" s="4">
        <f t="shared" si="0"/>
        <v>0</v>
      </c>
      <c r="U49" s="4">
        <f t="shared" si="4"/>
        <v>0</v>
      </c>
      <c r="V49" s="4">
        <f t="shared" si="4"/>
        <v>0</v>
      </c>
      <c r="W49" s="4">
        <f t="shared" si="4"/>
        <v>0</v>
      </c>
      <c r="X49" s="4">
        <f t="shared" si="4"/>
        <v>0</v>
      </c>
      <c r="Y49" s="4">
        <f t="shared" si="4"/>
        <v>0</v>
      </c>
      <c r="Z49" s="4">
        <f t="shared" si="4"/>
        <v>0</v>
      </c>
      <c r="AA49" s="4">
        <f t="shared" si="2"/>
        <v>0</v>
      </c>
      <c r="AB49" s="4">
        <f t="shared" si="3"/>
        <v>0</v>
      </c>
    </row>
    <row r="50" spans="1:28" s="10" customFormat="1" ht="15.95" customHeight="1" x14ac:dyDescent="0.2">
      <c r="A50" s="26">
        <v>30</v>
      </c>
      <c r="B50" s="99"/>
      <c r="C50" s="103"/>
      <c r="D50" s="103"/>
      <c r="E50" s="103"/>
      <c r="F50" s="103"/>
      <c r="G50" s="103"/>
      <c r="H50" s="103"/>
      <c r="I50" s="103"/>
      <c r="J50" s="104"/>
      <c r="K50" s="104"/>
      <c r="L50" s="104"/>
      <c r="M50" s="104"/>
      <c r="N50" s="104"/>
      <c r="O50" s="104"/>
      <c r="P50" s="105"/>
      <c r="R50" s="14"/>
      <c r="S50" s="13"/>
      <c r="T50" s="4">
        <f t="shared" si="0"/>
        <v>0</v>
      </c>
      <c r="U50" s="4">
        <f t="shared" si="4"/>
        <v>0</v>
      </c>
      <c r="V50" s="4">
        <f t="shared" si="4"/>
        <v>0</v>
      </c>
      <c r="W50" s="4">
        <f t="shared" si="4"/>
        <v>0</v>
      </c>
      <c r="X50" s="4">
        <f t="shared" si="4"/>
        <v>0</v>
      </c>
      <c r="Y50" s="4">
        <f t="shared" si="4"/>
        <v>0</v>
      </c>
      <c r="Z50" s="4">
        <f t="shared" si="4"/>
        <v>0</v>
      </c>
      <c r="AA50" s="4">
        <f t="shared" si="2"/>
        <v>0</v>
      </c>
      <c r="AB50" s="4">
        <f t="shared" si="3"/>
        <v>0</v>
      </c>
    </row>
    <row r="51" spans="1:28" s="10" customFormat="1" ht="15.95" customHeight="1" x14ac:dyDescent="0.2">
      <c r="A51" s="26">
        <v>31</v>
      </c>
      <c r="B51" s="99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4"/>
      <c r="N51" s="104"/>
      <c r="O51" s="104"/>
      <c r="P51" s="105"/>
      <c r="R51" s="14"/>
      <c r="S51" s="13"/>
      <c r="T51" s="4">
        <f t="shared" si="0"/>
        <v>0</v>
      </c>
      <c r="U51" s="4">
        <f t="shared" si="4"/>
        <v>0</v>
      </c>
      <c r="V51" s="4">
        <f t="shared" si="4"/>
        <v>0</v>
      </c>
      <c r="W51" s="4">
        <f t="shared" si="4"/>
        <v>0</v>
      </c>
      <c r="X51" s="4">
        <f t="shared" si="4"/>
        <v>0</v>
      </c>
      <c r="Y51" s="4">
        <f t="shared" si="4"/>
        <v>0</v>
      </c>
      <c r="Z51" s="4">
        <f t="shared" si="4"/>
        <v>0</v>
      </c>
      <c r="AA51" s="4">
        <f t="shared" si="2"/>
        <v>0</v>
      </c>
      <c r="AB51" s="4">
        <f t="shared" si="3"/>
        <v>0</v>
      </c>
    </row>
    <row r="52" spans="1:28" s="10" customFormat="1" ht="15.95" customHeight="1" x14ac:dyDescent="0.2">
      <c r="A52" s="26">
        <v>32</v>
      </c>
      <c r="B52" s="99"/>
      <c r="C52" s="103"/>
      <c r="D52" s="103"/>
      <c r="E52" s="103"/>
      <c r="F52" s="103"/>
      <c r="G52" s="103"/>
      <c r="H52" s="103"/>
      <c r="I52" s="103"/>
      <c r="J52" s="104"/>
      <c r="K52" s="104"/>
      <c r="L52" s="104"/>
      <c r="M52" s="104"/>
      <c r="N52" s="104"/>
      <c r="O52" s="104"/>
      <c r="P52" s="105"/>
      <c r="R52" s="14"/>
      <c r="S52" s="13"/>
      <c r="T52" s="4">
        <f t="shared" si="0"/>
        <v>0</v>
      </c>
      <c r="U52" s="4">
        <f t="shared" si="4"/>
        <v>0</v>
      </c>
      <c r="V52" s="4">
        <f t="shared" si="4"/>
        <v>0</v>
      </c>
      <c r="W52" s="4">
        <f t="shared" si="4"/>
        <v>0</v>
      </c>
      <c r="X52" s="4">
        <f t="shared" si="4"/>
        <v>0</v>
      </c>
      <c r="Y52" s="4">
        <f t="shared" si="4"/>
        <v>0</v>
      </c>
      <c r="Z52" s="4">
        <f t="shared" si="4"/>
        <v>0</v>
      </c>
      <c r="AA52" s="4">
        <f t="shared" si="2"/>
        <v>0</v>
      </c>
      <c r="AB52" s="4">
        <f t="shared" si="3"/>
        <v>0</v>
      </c>
    </row>
    <row r="53" spans="1:28" s="10" customFormat="1" ht="15.95" customHeight="1" x14ac:dyDescent="0.2">
      <c r="A53" s="26">
        <v>33</v>
      </c>
      <c r="B53" s="99"/>
      <c r="C53" s="103"/>
      <c r="D53" s="103"/>
      <c r="E53" s="103"/>
      <c r="F53" s="103"/>
      <c r="G53" s="103"/>
      <c r="H53" s="103"/>
      <c r="I53" s="103"/>
      <c r="J53" s="104"/>
      <c r="K53" s="104"/>
      <c r="L53" s="104"/>
      <c r="M53" s="104"/>
      <c r="N53" s="104"/>
      <c r="O53" s="104"/>
      <c r="P53" s="105"/>
      <c r="R53" s="14"/>
      <c r="S53" s="13"/>
      <c r="T53" s="4">
        <f t="shared" si="0"/>
        <v>0</v>
      </c>
      <c r="U53" s="4">
        <f t="shared" ref="U53:Z68" si="5">((((IF($G53=U$20,$G53*$C53,"0"))+(IF($H53=U$20,$H53*$C53,"0"))+(IF($I53=U$20,$I53*$D53,"0"))+(IF($J53=U$20,$J53*$D53,"0")))*$E53)/1000)/U$20</f>
        <v>0</v>
      </c>
      <c r="V53" s="4">
        <f t="shared" si="5"/>
        <v>0</v>
      </c>
      <c r="W53" s="4">
        <f t="shared" si="5"/>
        <v>0</v>
      </c>
      <c r="X53" s="4">
        <f t="shared" si="5"/>
        <v>0</v>
      </c>
      <c r="Y53" s="4">
        <f t="shared" si="5"/>
        <v>0</v>
      </c>
      <c r="Z53" s="4">
        <f t="shared" si="5"/>
        <v>0</v>
      </c>
      <c r="AA53" s="4">
        <f t="shared" si="2"/>
        <v>0</v>
      </c>
      <c r="AB53" s="4">
        <f t="shared" si="3"/>
        <v>0</v>
      </c>
    </row>
    <row r="54" spans="1:28" s="10" customFormat="1" ht="15.95" customHeight="1" x14ac:dyDescent="0.2">
      <c r="A54" s="26">
        <v>34</v>
      </c>
      <c r="B54" s="99"/>
      <c r="C54" s="103"/>
      <c r="D54" s="103"/>
      <c r="E54" s="103"/>
      <c r="F54" s="103"/>
      <c r="G54" s="103"/>
      <c r="H54" s="103"/>
      <c r="I54" s="103"/>
      <c r="J54" s="104"/>
      <c r="K54" s="104"/>
      <c r="L54" s="104"/>
      <c r="M54" s="104"/>
      <c r="N54" s="104"/>
      <c r="O54" s="104"/>
      <c r="P54" s="105"/>
      <c r="R54" s="14"/>
      <c r="S54" s="13"/>
      <c r="T54" s="4">
        <f t="shared" si="0"/>
        <v>0</v>
      </c>
      <c r="U54" s="4">
        <f t="shared" si="5"/>
        <v>0</v>
      </c>
      <c r="V54" s="4">
        <f t="shared" si="5"/>
        <v>0</v>
      </c>
      <c r="W54" s="4">
        <f t="shared" si="5"/>
        <v>0</v>
      </c>
      <c r="X54" s="4">
        <f t="shared" si="5"/>
        <v>0</v>
      </c>
      <c r="Y54" s="4">
        <f t="shared" si="5"/>
        <v>0</v>
      </c>
      <c r="Z54" s="4">
        <f t="shared" si="5"/>
        <v>0</v>
      </c>
      <c r="AA54" s="4">
        <f t="shared" si="2"/>
        <v>0</v>
      </c>
      <c r="AB54" s="4">
        <f t="shared" si="3"/>
        <v>0</v>
      </c>
    </row>
    <row r="55" spans="1:28" s="10" customFormat="1" ht="15.95" customHeight="1" x14ac:dyDescent="0.2">
      <c r="A55" s="26">
        <v>35</v>
      </c>
      <c r="B55" s="98"/>
      <c r="C55" s="100"/>
      <c r="D55" s="100"/>
      <c r="E55" s="100"/>
      <c r="F55" s="100"/>
      <c r="G55" s="100"/>
      <c r="H55" s="100"/>
      <c r="I55" s="100"/>
      <c r="J55" s="101"/>
      <c r="K55" s="101"/>
      <c r="L55" s="101"/>
      <c r="M55" s="101"/>
      <c r="N55" s="101"/>
      <c r="O55" s="101"/>
      <c r="P55" s="102"/>
      <c r="R55" s="14"/>
      <c r="S55" s="13"/>
      <c r="T55" s="4">
        <f t="shared" si="0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  <c r="AA55" s="4">
        <f t="shared" si="2"/>
        <v>0</v>
      </c>
      <c r="AB55" s="4">
        <f t="shared" si="3"/>
        <v>0</v>
      </c>
    </row>
    <row r="56" spans="1:28" s="10" customFormat="1" ht="15.95" customHeight="1" x14ac:dyDescent="0.2">
      <c r="A56" s="26">
        <v>36</v>
      </c>
      <c r="B56" s="99"/>
      <c r="C56" s="103"/>
      <c r="D56" s="103"/>
      <c r="E56" s="103"/>
      <c r="F56" s="103"/>
      <c r="G56" s="103"/>
      <c r="H56" s="103"/>
      <c r="I56" s="103"/>
      <c r="J56" s="104"/>
      <c r="K56" s="104"/>
      <c r="L56" s="104"/>
      <c r="M56" s="104"/>
      <c r="N56" s="104"/>
      <c r="O56" s="104"/>
      <c r="P56" s="105"/>
      <c r="R56" s="14"/>
      <c r="S56" s="13"/>
      <c r="T56" s="4">
        <f t="shared" si="0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>
        <f t="shared" si="5"/>
        <v>0</v>
      </c>
      <c r="AA56" s="4">
        <f t="shared" si="2"/>
        <v>0</v>
      </c>
      <c r="AB56" s="4">
        <f t="shared" si="3"/>
        <v>0</v>
      </c>
    </row>
    <row r="57" spans="1:28" s="10" customFormat="1" ht="15.95" customHeight="1" x14ac:dyDescent="0.2">
      <c r="A57" s="26">
        <v>37</v>
      </c>
      <c r="B57" s="99"/>
      <c r="C57" s="103"/>
      <c r="D57" s="103"/>
      <c r="E57" s="103"/>
      <c r="F57" s="103"/>
      <c r="G57" s="103"/>
      <c r="H57" s="103"/>
      <c r="I57" s="103"/>
      <c r="J57" s="104"/>
      <c r="K57" s="104"/>
      <c r="L57" s="104"/>
      <c r="M57" s="104"/>
      <c r="N57" s="104"/>
      <c r="O57" s="104"/>
      <c r="P57" s="105"/>
      <c r="R57" s="14"/>
      <c r="S57" s="13"/>
      <c r="T57" s="4">
        <f t="shared" si="0"/>
        <v>0</v>
      </c>
      <c r="U57" s="4">
        <f t="shared" si="5"/>
        <v>0</v>
      </c>
      <c r="V57" s="4">
        <f t="shared" si="5"/>
        <v>0</v>
      </c>
      <c r="W57" s="4">
        <f t="shared" si="5"/>
        <v>0</v>
      </c>
      <c r="X57" s="4">
        <f t="shared" si="5"/>
        <v>0</v>
      </c>
      <c r="Y57" s="4">
        <f t="shared" si="5"/>
        <v>0</v>
      </c>
      <c r="Z57" s="4">
        <f t="shared" si="5"/>
        <v>0</v>
      </c>
      <c r="AA57" s="4">
        <f t="shared" si="2"/>
        <v>0</v>
      </c>
      <c r="AB57" s="4">
        <f t="shared" si="3"/>
        <v>0</v>
      </c>
    </row>
    <row r="58" spans="1:28" s="10" customFormat="1" ht="15.95" customHeight="1" x14ac:dyDescent="0.2">
      <c r="A58" s="26">
        <v>38</v>
      </c>
      <c r="B58" s="99"/>
      <c r="C58" s="103"/>
      <c r="D58" s="103"/>
      <c r="E58" s="103"/>
      <c r="F58" s="103"/>
      <c r="G58" s="103"/>
      <c r="H58" s="103"/>
      <c r="I58" s="103"/>
      <c r="J58" s="104"/>
      <c r="K58" s="104"/>
      <c r="L58" s="104"/>
      <c r="M58" s="104"/>
      <c r="N58" s="104"/>
      <c r="O58" s="104"/>
      <c r="P58" s="105"/>
      <c r="R58" s="14"/>
      <c r="S58" s="13"/>
      <c r="T58" s="4">
        <f t="shared" si="0"/>
        <v>0</v>
      </c>
      <c r="U58" s="4">
        <f t="shared" si="5"/>
        <v>0</v>
      </c>
      <c r="V58" s="4">
        <f t="shared" si="5"/>
        <v>0</v>
      </c>
      <c r="W58" s="4">
        <f t="shared" si="5"/>
        <v>0</v>
      </c>
      <c r="X58" s="4">
        <f t="shared" si="5"/>
        <v>0</v>
      </c>
      <c r="Y58" s="4">
        <f t="shared" si="5"/>
        <v>0</v>
      </c>
      <c r="Z58" s="4">
        <f t="shared" si="5"/>
        <v>0</v>
      </c>
      <c r="AA58" s="4">
        <f t="shared" si="2"/>
        <v>0</v>
      </c>
      <c r="AB58" s="4">
        <f t="shared" si="3"/>
        <v>0</v>
      </c>
    </row>
    <row r="59" spans="1:28" s="10" customFormat="1" ht="15.95" customHeight="1" x14ac:dyDescent="0.2">
      <c r="A59" s="26">
        <v>39</v>
      </c>
      <c r="B59" s="99"/>
      <c r="C59" s="103"/>
      <c r="D59" s="103"/>
      <c r="E59" s="103"/>
      <c r="F59" s="103"/>
      <c r="G59" s="103"/>
      <c r="H59" s="103"/>
      <c r="I59" s="103"/>
      <c r="J59" s="104"/>
      <c r="K59" s="104"/>
      <c r="L59" s="104"/>
      <c r="M59" s="104"/>
      <c r="N59" s="104"/>
      <c r="O59" s="104"/>
      <c r="P59" s="105"/>
      <c r="R59" s="14"/>
      <c r="S59" s="13"/>
      <c r="T59" s="4">
        <f t="shared" si="0"/>
        <v>0</v>
      </c>
      <c r="U59" s="4">
        <f t="shared" si="5"/>
        <v>0</v>
      </c>
      <c r="V59" s="4">
        <f t="shared" si="5"/>
        <v>0</v>
      </c>
      <c r="W59" s="4">
        <f t="shared" si="5"/>
        <v>0</v>
      </c>
      <c r="X59" s="4">
        <f t="shared" si="5"/>
        <v>0</v>
      </c>
      <c r="Y59" s="4">
        <f t="shared" si="5"/>
        <v>0</v>
      </c>
      <c r="Z59" s="4">
        <f t="shared" si="5"/>
        <v>0</v>
      </c>
      <c r="AA59" s="4">
        <f t="shared" si="2"/>
        <v>0</v>
      </c>
      <c r="AB59" s="4">
        <f t="shared" si="3"/>
        <v>0</v>
      </c>
    </row>
    <row r="60" spans="1:28" s="10" customFormat="1" ht="15.95" customHeight="1" x14ac:dyDescent="0.2">
      <c r="A60" s="26">
        <v>40</v>
      </c>
      <c r="B60" s="99"/>
      <c r="C60" s="103"/>
      <c r="D60" s="103"/>
      <c r="E60" s="103"/>
      <c r="F60" s="103"/>
      <c r="G60" s="103"/>
      <c r="H60" s="103"/>
      <c r="I60" s="103"/>
      <c r="J60" s="104"/>
      <c r="K60" s="104"/>
      <c r="L60" s="104"/>
      <c r="M60" s="104"/>
      <c r="N60" s="104"/>
      <c r="O60" s="104"/>
      <c r="P60" s="105"/>
      <c r="R60" s="14"/>
      <c r="S60" s="13"/>
      <c r="T60" s="4">
        <f t="shared" si="0"/>
        <v>0</v>
      </c>
      <c r="U60" s="4">
        <f t="shared" si="5"/>
        <v>0</v>
      </c>
      <c r="V60" s="4">
        <f t="shared" si="5"/>
        <v>0</v>
      </c>
      <c r="W60" s="4">
        <f t="shared" si="5"/>
        <v>0</v>
      </c>
      <c r="X60" s="4">
        <f t="shared" si="5"/>
        <v>0</v>
      </c>
      <c r="Y60" s="4">
        <f t="shared" si="5"/>
        <v>0</v>
      </c>
      <c r="Z60" s="4">
        <f t="shared" si="5"/>
        <v>0</v>
      </c>
      <c r="AA60" s="4">
        <f t="shared" si="2"/>
        <v>0</v>
      </c>
      <c r="AB60" s="4">
        <f t="shared" si="3"/>
        <v>0</v>
      </c>
    </row>
    <row r="61" spans="1:28" s="10" customFormat="1" ht="15.95" customHeight="1" x14ac:dyDescent="0.2">
      <c r="A61" s="26">
        <v>41</v>
      </c>
      <c r="B61" s="99"/>
      <c r="C61" s="103"/>
      <c r="D61" s="103"/>
      <c r="E61" s="103"/>
      <c r="F61" s="103"/>
      <c r="G61" s="103"/>
      <c r="H61" s="103"/>
      <c r="I61" s="103"/>
      <c r="J61" s="104"/>
      <c r="K61" s="104"/>
      <c r="L61" s="104"/>
      <c r="M61" s="104"/>
      <c r="N61" s="104"/>
      <c r="O61" s="104"/>
      <c r="P61" s="105"/>
      <c r="R61" s="14"/>
      <c r="S61" s="13"/>
      <c r="T61" s="4">
        <f t="shared" si="0"/>
        <v>0</v>
      </c>
      <c r="U61" s="4">
        <f t="shared" si="5"/>
        <v>0</v>
      </c>
      <c r="V61" s="4">
        <f t="shared" si="5"/>
        <v>0</v>
      </c>
      <c r="W61" s="4">
        <f t="shared" si="5"/>
        <v>0</v>
      </c>
      <c r="X61" s="4">
        <f t="shared" si="5"/>
        <v>0</v>
      </c>
      <c r="Y61" s="4">
        <f t="shared" si="5"/>
        <v>0</v>
      </c>
      <c r="Z61" s="4">
        <f t="shared" si="5"/>
        <v>0</v>
      </c>
      <c r="AA61" s="4">
        <f t="shared" si="2"/>
        <v>0</v>
      </c>
      <c r="AB61" s="4">
        <f t="shared" si="3"/>
        <v>0</v>
      </c>
    </row>
    <row r="62" spans="1:28" s="10" customFormat="1" ht="15.95" customHeight="1" x14ac:dyDescent="0.2">
      <c r="A62" s="26">
        <v>42</v>
      </c>
      <c r="B62" s="99"/>
      <c r="C62" s="103"/>
      <c r="D62" s="103"/>
      <c r="E62" s="103"/>
      <c r="F62" s="103"/>
      <c r="G62" s="103"/>
      <c r="H62" s="103"/>
      <c r="I62" s="103"/>
      <c r="J62" s="104"/>
      <c r="K62" s="104"/>
      <c r="L62" s="104"/>
      <c r="M62" s="104"/>
      <c r="N62" s="104"/>
      <c r="O62" s="104"/>
      <c r="P62" s="105"/>
      <c r="R62" s="14"/>
      <c r="S62" s="13"/>
      <c r="T62" s="4">
        <f t="shared" si="0"/>
        <v>0</v>
      </c>
      <c r="U62" s="4">
        <f t="shared" si="5"/>
        <v>0</v>
      </c>
      <c r="V62" s="4">
        <f t="shared" si="5"/>
        <v>0</v>
      </c>
      <c r="W62" s="4">
        <f t="shared" si="5"/>
        <v>0</v>
      </c>
      <c r="X62" s="4">
        <f t="shared" si="5"/>
        <v>0</v>
      </c>
      <c r="Y62" s="4">
        <f t="shared" si="5"/>
        <v>0</v>
      </c>
      <c r="Z62" s="4">
        <f t="shared" si="5"/>
        <v>0</v>
      </c>
      <c r="AA62" s="4">
        <f t="shared" si="2"/>
        <v>0</v>
      </c>
      <c r="AB62" s="4">
        <f t="shared" si="3"/>
        <v>0</v>
      </c>
    </row>
    <row r="63" spans="1:28" s="10" customFormat="1" ht="15.95" customHeight="1" x14ac:dyDescent="0.2">
      <c r="A63" s="26">
        <v>43</v>
      </c>
      <c r="B63" s="99"/>
      <c r="C63" s="103"/>
      <c r="D63" s="103"/>
      <c r="E63" s="103"/>
      <c r="F63" s="103"/>
      <c r="G63" s="103"/>
      <c r="H63" s="103"/>
      <c r="I63" s="103"/>
      <c r="J63" s="104"/>
      <c r="K63" s="104"/>
      <c r="L63" s="104"/>
      <c r="M63" s="104"/>
      <c r="N63" s="104"/>
      <c r="O63" s="104"/>
      <c r="P63" s="105"/>
      <c r="R63" s="14"/>
      <c r="S63" s="13"/>
      <c r="T63" s="4">
        <f t="shared" si="0"/>
        <v>0</v>
      </c>
      <c r="U63" s="4">
        <f t="shared" si="5"/>
        <v>0</v>
      </c>
      <c r="V63" s="4">
        <f t="shared" si="5"/>
        <v>0</v>
      </c>
      <c r="W63" s="4">
        <f t="shared" si="5"/>
        <v>0</v>
      </c>
      <c r="X63" s="4">
        <f t="shared" si="5"/>
        <v>0</v>
      </c>
      <c r="Y63" s="4">
        <f t="shared" si="5"/>
        <v>0</v>
      </c>
      <c r="Z63" s="4">
        <f t="shared" si="5"/>
        <v>0</v>
      </c>
      <c r="AA63" s="4">
        <f t="shared" si="2"/>
        <v>0</v>
      </c>
      <c r="AB63" s="4">
        <f t="shared" si="3"/>
        <v>0</v>
      </c>
    </row>
    <row r="64" spans="1:28" s="10" customFormat="1" ht="15.95" customHeight="1" x14ac:dyDescent="0.2">
      <c r="A64" s="26">
        <v>44</v>
      </c>
      <c r="B64" s="99"/>
      <c r="C64" s="103"/>
      <c r="D64" s="103"/>
      <c r="E64" s="103"/>
      <c r="F64" s="103"/>
      <c r="G64" s="103"/>
      <c r="H64" s="103"/>
      <c r="I64" s="103"/>
      <c r="J64" s="104"/>
      <c r="K64" s="104"/>
      <c r="L64" s="104"/>
      <c r="M64" s="104"/>
      <c r="N64" s="104"/>
      <c r="O64" s="104"/>
      <c r="P64" s="105"/>
      <c r="R64" s="14"/>
      <c r="S64" s="13"/>
      <c r="T64" s="4">
        <f t="shared" si="0"/>
        <v>0</v>
      </c>
      <c r="U64" s="4">
        <f t="shared" si="5"/>
        <v>0</v>
      </c>
      <c r="V64" s="4">
        <f t="shared" si="5"/>
        <v>0</v>
      </c>
      <c r="W64" s="4">
        <f t="shared" si="5"/>
        <v>0</v>
      </c>
      <c r="X64" s="4">
        <f t="shared" si="5"/>
        <v>0</v>
      </c>
      <c r="Y64" s="4">
        <f t="shared" si="5"/>
        <v>0</v>
      </c>
      <c r="Z64" s="4">
        <f t="shared" si="5"/>
        <v>0</v>
      </c>
      <c r="AA64" s="4">
        <f t="shared" si="2"/>
        <v>0</v>
      </c>
      <c r="AB64" s="4">
        <f t="shared" si="3"/>
        <v>0</v>
      </c>
    </row>
    <row r="65" spans="1:28" s="10" customFormat="1" ht="15.95" customHeight="1" x14ac:dyDescent="0.2">
      <c r="A65" s="26">
        <v>45</v>
      </c>
      <c r="B65" s="99"/>
      <c r="C65" s="103"/>
      <c r="D65" s="103"/>
      <c r="E65" s="103"/>
      <c r="F65" s="103"/>
      <c r="G65" s="103"/>
      <c r="H65" s="103"/>
      <c r="I65" s="103"/>
      <c r="J65" s="104"/>
      <c r="K65" s="104"/>
      <c r="L65" s="104"/>
      <c r="M65" s="104"/>
      <c r="N65" s="104"/>
      <c r="O65" s="104"/>
      <c r="P65" s="105"/>
      <c r="R65" s="14"/>
      <c r="S65" s="13"/>
      <c r="T65" s="4">
        <f t="shared" si="0"/>
        <v>0</v>
      </c>
      <c r="U65" s="4">
        <f t="shared" si="5"/>
        <v>0</v>
      </c>
      <c r="V65" s="4">
        <f t="shared" si="5"/>
        <v>0</v>
      </c>
      <c r="W65" s="4">
        <f t="shared" si="5"/>
        <v>0</v>
      </c>
      <c r="X65" s="4">
        <f t="shared" si="5"/>
        <v>0</v>
      </c>
      <c r="Y65" s="4">
        <f t="shared" si="5"/>
        <v>0</v>
      </c>
      <c r="Z65" s="4">
        <f t="shared" si="5"/>
        <v>0</v>
      </c>
      <c r="AA65" s="4">
        <f t="shared" si="2"/>
        <v>0</v>
      </c>
      <c r="AB65" s="4">
        <f t="shared" si="3"/>
        <v>0</v>
      </c>
    </row>
    <row r="66" spans="1:28" s="10" customFormat="1" ht="15.95" customHeight="1" x14ac:dyDescent="0.2">
      <c r="A66" s="26">
        <v>46</v>
      </c>
      <c r="B66" s="99"/>
      <c r="C66" s="103"/>
      <c r="D66" s="103"/>
      <c r="E66" s="103"/>
      <c r="F66" s="103"/>
      <c r="G66" s="103"/>
      <c r="H66" s="103"/>
      <c r="I66" s="103"/>
      <c r="J66" s="104"/>
      <c r="K66" s="104"/>
      <c r="L66" s="104"/>
      <c r="M66" s="104"/>
      <c r="N66" s="104"/>
      <c r="O66" s="104"/>
      <c r="P66" s="105"/>
      <c r="R66" s="14"/>
      <c r="S66" s="13"/>
      <c r="T66" s="4">
        <f t="shared" si="0"/>
        <v>0</v>
      </c>
      <c r="U66" s="4">
        <f t="shared" si="5"/>
        <v>0</v>
      </c>
      <c r="V66" s="4">
        <f t="shared" si="5"/>
        <v>0</v>
      </c>
      <c r="W66" s="4">
        <f t="shared" si="5"/>
        <v>0</v>
      </c>
      <c r="X66" s="4">
        <f t="shared" si="5"/>
        <v>0</v>
      </c>
      <c r="Y66" s="4">
        <f t="shared" si="5"/>
        <v>0</v>
      </c>
      <c r="Z66" s="4">
        <f t="shared" si="5"/>
        <v>0</v>
      </c>
      <c r="AA66" s="4">
        <f t="shared" si="2"/>
        <v>0</v>
      </c>
      <c r="AB66" s="4">
        <f t="shared" si="3"/>
        <v>0</v>
      </c>
    </row>
    <row r="67" spans="1:28" s="10" customFormat="1" ht="15.95" customHeight="1" x14ac:dyDescent="0.2">
      <c r="A67" s="26">
        <v>47</v>
      </c>
      <c r="B67" s="99"/>
      <c r="C67" s="103"/>
      <c r="D67" s="103"/>
      <c r="E67" s="103"/>
      <c r="F67" s="103"/>
      <c r="G67" s="103"/>
      <c r="H67" s="103"/>
      <c r="I67" s="103"/>
      <c r="J67" s="104"/>
      <c r="K67" s="104"/>
      <c r="L67" s="104"/>
      <c r="M67" s="104"/>
      <c r="N67" s="104"/>
      <c r="O67" s="104"/>
      <c r="P67" s="105"/>
      <c r="R67" s="14"/>
      <c r="S67" s="13"/>
      <c r="T67" s="4">
        <f t="shared" si="0"/>
        <v>0</v>
      </c>
      <c r="U67" s="4">
        <f t="shared" si="5"/>
        <v>0</v>
      </c>
      <c r="V67" s="4">
        <f t="shared" si="5"/>
        <v>0</v>
      </c>
      <c r="W67" s="4">
        <f t="shared" si="5"/>
        <v>0</v>
      </c>
      <c r="X67" s="4">
        <f t="shared" si="5"/>
        <v>0</v>
      </c>
      <c r="Y67" s="4">
        <f t="shared" si="5"/>
        <v>0</v>
      </c>
      <c r="Z67" s="4">
        <f t="shared" si="5"/>
        <v>0</v>
      </c>
      <c r="AA67" s="4">
        <f t="shared" si="2"/>
        <v>0</v>
      </c>
      <c r="AB67" s="4">
        <f t="shared" si="3"/>
        <v>0</v>
      </c>
    </row>
    <row r="68" spans="1:28" s="10" customFormat="1" ht="15.95" customHeight="1" x14ac:dyDescent="0.2">
      <c r="A68" s="26">
        <v>48</v>
      </c>
      <c r="B68" s="99"/>
      <c r="C68" s="103"/>
      <c r="D68" s="103"/>
      <c r="E68" s="103"/>
      <c r="F68" s="103"/>
      <c r="G68" s="103"/>
      <c r="H68" s="103"/>
      <c r="I68" s="103"/>
      <c r="J68" s="104"/>
      <c r="K68" s="104"/>
      <c r="L68" s="104"/>
      <c r="M68" s="104"/>
      <c r="N68" s="104"/>
      <c r="O68" s="104"/>
      <c r="P68" s="105"/>
      <c r="R68" s="14"/>
      <c r="S68" s="13"/>
      <c r="T68" s="4">
        <f t="shared" si="0"/>
        <v>0</v>
      </c>
      <c r="U68" s="4">
        <f t="shared" si="5"/>
        <v>0</v>
      </c>
      <c r="V68" s="4">
        <f t="shared" si="5"/>
        <v>0</v>
      </c>
      <c r="W68" s="4">
        <f t="shared" si="5"/>
        <v>0</v>
      </c>
      <c r="X68" s="4">
        <f t="shared" si="5"/>
        <v>0</v>
      </c>
      <c r="Y68" s="4">
        <f t="shared" si="5"/>
        <v>0</v>
      </c>
      <c r="Z68" s="4">
        <f t="shared" si="5"/>
        <v>0</v>
      </c>
      <c r="AA68" s="4">
        <f t="shared" si="2"/>
        <v>0</v>
      </c>
      <c r="AB68" s="4">
        <f t="shared" si="3"/>
        <v>0</v>
      </c>
    </row>
    <row r="69" spans="1:28" s="10" customFormat="1" ht="15.95" customHeight="1" x14ac:dyDescent="0.2">
      <c r="A69" s="26">
        <v>49</v>
      </c>
      <c r="B69" s="99"/>
      <c r="C69" s="103"/>
      <c r="D69" s="103"/>
      <c r="E69" s="103"/>
      <c r="F69" s="103"/>
      <c r="G69" s="103"/>
      <c r="H69" s="103"/>
      <c r="I69" s="103"/>
      <c r="J69" s="104"/>
      <c r="K69" s="104"/>
      <c r="L69" s="104"/>
      <c r="M69" s="104"/>
      <c r="N69" s="104"/>
      <c r="O69" s="104"/>
      <c r="P69" s="105"/>
      <c r="R69" s="14"/>
      <c r="S69" s="13"/>
      <c r="T69" s="4">
        <f t="shared" si="0"/>
        <v>0</v>
      </c>
      <c r="U69" s="4">
        <f t="shared" ref="U69:Z84" si="6">((((IF($G69=U$20,$G69*$C69,"0"))+(IF($H69=U$20,$H69*$C69,"0"))+(IF($I69=U$20,$I69*$D69,"0"))+(IF($J69=U$20,$J69*$D69,"0")))*$E69)/1000)/U$20</f>
        <v>0</v>
      </c>
      <c r="V69" s="4">
        <f t="shared" si="6"/>
        <v>0</v>
      </c>
      <c r="W69" s="4">
        <f t="shared" si="6"/>
        <v>0</v>
      </c>
      <c r="X69" s="4">
        <f t="shared" si="6"/>
        <v>0</v>
      </c>
      <c r="Y69" s="4">
        <f t="shared" si="6"/>
        <v>0</v>
      </c>
      <c r="Z69" s="4">
        <f t="shared" si="6"/>
        <v>0</v>
      </c>
      <c r="AA69" s="4">
        <f t="shared" si="2"/>
        <v>0</v>
      </c>
      <c r="AB69" s="4">
        <f t="shared" si="3"/>
        <v>0</v>
      </c>
    </row>
    <row r="70" spans="1:28" s="10" customFormat="1" ht="15.95" customHeight="1" x14ac:dyDescent="0.2">
      <c r="A70" s="26">
        <v>50</v>
      </c>
      <c r="B70" s="99"/>
      <c r="C70" s="103"/>
      <c r="D70" s="103"/>
      <c r="E70" s="103"/>
      <c r="F70" s="103"/>
      <c r="G70" s="103"/>
      <c r="H70" s="103"/>
      <c r="I70" s="103"/>
      <c r="J70" s="104"/>
      <c r="K70" s="104"/>
      <c r="L70" s="104"/>
      <c r="M70" s="104"/>
      <c r="N70" s="104"/>
      <c r="O70" s="104"/>
      <c r="P70" s="105"/>
      <c r="R70" s="14"/>
      <c r="S70" s="13"/>
      <c r="T70" s="4">
        <f t="shared" si="0"/>
        <v>0</v>
      </c>
      <c r="U70" s="4">
        <f t="shared" si="6"/>
        <v>0</v>
      </c>
      <c r="V70" s="4">
        <f t="shared" si="6"/>
        <v>0</v>
      </c>
      <c r="W70" s="4">
        <f t="shared" si="6"/>
        <v>0</v>
      </c>
      <c r="X70" s="4">
        <f t="shared" si="6"/>
        <v>0</v>
      </c>
      <c r="Y70" s="4">
        <f t="shared" si="6"/>
        <v>0</v>
      </c>
      <c r="Z70" s="4">
        <f t="shared" si="6"/>
        <v>0</v>
      </c>
      <c r="AA70" s="4">
        <f t="shared" si="2"/>
        <v>0</v>
      </c>
      <c r="AB70" s="4">
        <f t="shared" si="3"/>
        <v>0</v>
      </c>
    </row>
    <row r="71" spans="1:28" s="10" customFormat="1" ht="15.95" customHeight="1" x14ac:dyDescent="0.2">
      <c r="A71" s="26">
        <v>51</v>
      </c>
      <c r="B71" s="99"/>
      <c r="C71" s="103"/>
      <c r="D71" s="103"/>
      <c r="E71" s="103"/>
      <c r="F71" s="103"/>
      <c r="G71" s="103"/>
      <c r="H71" s="103"/>
      <c r="I71" s="103"/>
      <c r="J71" s="104"/>
      <c r="K71" s="104"/>
      <c r="L71" s="104"/>
      <c r="M71" s="104"/>
      <c r="N71" s="104"/>
      <c r="O71" s="104"/>
      <c r="P71" s="105"/>
      <c r="R71" s="14"/>
      <c r="S71" s="13"/>
      <c r="T71" s="4">
        <f t="shared" si="0"/>
        <v>0</v>
      </c>
      <c r="U71" s="4">
        <f t="shared" si="6"/>
        <v>0</v>
      </c>
      <c r="V71" s="4">
        <f t="shared" si="6"/>
        <v>0</v>
      </c>
      <c r="W71" s="4">
        <f t="shared" si="6"/>
        <v>0</v>
      </c>
      <c r="X71" s="4">
        <f t="shared" si="6"/>
        <v>0</v>
      </c>
      <c r="Y71" s="4">
        <f t="shared" si="6"/>
        <v>0</v>
      </c>
      <c r="Z71" s="4">
        <f t="shared" si="6"/>
        <v>0</v>
      </c>
      <c r="AA71" s="4">
        <f t="shared" si="2"/>
        <v>0</v>
      </c>
      <c r="AB71" s="4">
        <f t="shared" si="3"/>
        <v>0</v>
      </c>
    </row>
    <row r="72" spans="1:28" s="10" customFormat="1" ht="15.95" customHeight="1" x14ac:dyDescent="0.2">
      <c r="A72" s="26">
        <v>52</v>
      </c>
      <c r="B72" s="99"/>
      <c r="C72" s="103"/>
      <c r="D72" s="103"/>
      <c r="E72" s="103"/>
      <c r="F72" s="103"/>
      <c r="G72" s="103"/>
      <c r="H72" s="103"/>
      <c r="I72" s="103"/>
      <c r="J72" s="104"/>
      <c r="K72" s="104"/>
      <c r="L72" s="104"/>
      <c r="M72" s="104"/>
      <c r="N72" s="104"/>
      <c r="O72" s="104"/>
      <c r="P72" s="105"/>
      <c r="R72" s="14"/>
      <c r="S72" s="13"/>
      <c r="T72" s="4">
        <f t="shared" si="0"/>
        <v>0</v>
      </c>
      <c r="U72" s="4">
        <f t="shared" si="6"/>
        <v>0</v>
      </c>
      <c r="V72" s="4">
        <f t="shared" si="6"/>
        <v>0</v>
      </c>
      <c r="W72" s="4">
        <f t="shared" si="6"/>
        <v>0</v>
      </c>
      <c r="X72" s="4">
        <f t="shared" si="6"/>
        <v>0</v>
      </c>
      <c r="Y72" s="4">
        <f t="shared" si="6"/>
        <v>0</v>
      </c>
      <c r="Z72" s="4">
        <f t="shared" si="6"/>
        <v>0</v>
      </c>
      <c r="AA72" s="4">
        <f t="shared" si="2"/>
        <v>0</v>
      </c>
      <c r="AB72" s="4">
        <f t="shared" si="3"/>
        <v>0</v>
      </c>
    </row>
    <row r="73" spans="1:28" s="10" customFormat="1" ht="15.95" customHeight="1" x14ac:dyDescent="0.2">
      <c r="A73" s="26">
        <v>53</v>
      </c>
      <c r="B73" s="99"/>
      <c r="C73" s="103"/>
      <c r="D73" s="103"/>
      <c r="E73" s="103"/>
      <c r="F73" s="103"/>
      <c r="G73" s="103"/>
      <c r="H73" s="103"/>
      <c r="I73" s="103"/>
      <c r="J73" s="104"/>
      <c r="K73" s="104"/>
      <c r="L73" s="104"/>
      <c r="M73" s="104"/>
      <c r="N73" s="104"/>
      <c r="O73" s="104"/>
      <c r="P73" s="105"/>
      <c r="R73" s="14"/>
      <c r="S73" s="13"/>
      <c r="T73" s="4">
        <f t="shared" si="0"/>
        <v>0</v>
      </c>
      <c r="U73" s="4">
        <f t="shared" si="6"/>
        <v>0</v>
      </c>
      <c r="V73" s="4">
        <f t="shared" si="6"/>
        <v>0</v>
      </c>
      <c r="W73" s="4">
        <f t="shared" si="6"/>
        <v>0</v>
      </c>
      <c r="X73" s="4">
        <f t="shared" si="6"/>
        <v>0</v>
      </c>
      <c r="Y73" s="4">
        <f t="shared" si="6"/>
        <v>0</v>
      </c>
      <c r="Z73" s="4">
        <f t="shared" si="6"/>
        <v>0</v>
      </c>
      <c r="AA73" s="4">
        <f t="shared" si="2"/>
        <v>0</v>
      </c>
      <c r="AB73" s="4">
        <f t="shared" si="3"/>
        <v>0</v>
      </c>
    </row>
    <row r="74" spans="1:28" s="10" customFormat="1" ht="15.95" customHeight="1" x14ac:dyDescent="0.2">
      <c r="A74" s="26">
        <v>54</v>
      </c>
      <c r="B74" s="99"/>
      <c r="C74" s="103"/>
      <c r="D74" s="103"/>
      <c r="E74" s="103"/>
      <c r="F74" s="103"/>
      <c r="G74" s="103"/>
      <c r="H74" s="103"/>
      <c r="I74" s="103"/>
      <c r="J74" s="104"/>
      <c r="K74" s="104"/>
      <c r="L74" s="104"/>
      <c r="M74" s="104"/>
      <c r="N74" s="104"/>
      <c r="O74" s="104"/>
      <c r="P74" s="105"/>
      <c r="R74" s="14"/>
      <c r="S74" s="13"/>
      <c r="T74" s="4">
        <f t="shared" si="0"/>
        <v>0</v>
      </c>
      <c r="U74" s="4">
        <f t="shared" si="6"/>
        <v>0</v>
      </c>
      <c r="V74" s="4">
        <f t="shared" si="6"/>
        <v>0</v>
      </c>
      <c r="W74" s="4">
        <f t="shared" si="6"/>
        <v>0</v>
      </c>
      <c r="X74" s="4">
        <f t="shared" si="6"/>
        <v>0</v>
      </c>
      <c r="Y74" s="4">
        <f t="shared" si="6"/>
        <v>0</v>
      </c>
      <c r="Z74" s="4">
        <f t="shared" si="6"/>
        <v>0</v>
      </c>
      <c r="AA74" s="4">
        <f t="shared" si="2"/>
        <v>0</v>
      </c>
      <c r="AB74" s="4">
        <f t="shared" si="3"/>
        <v>0</v>
      </c>
    </row>
    <row r="75" spans="1:28" s="10" customFormat="1" ht="15.95" customHeight="1" x14ac:dyDescent="0.2">
      <c r="A75" s="26">
        <v>55</v>
      </c>
      <c r="B75" s="99"/>
      <c r="C75" s="103"/>
      <c r="D75" s="103"/>
      <c r="E75" s="103"/>
      <c r="F75" s="103"/>
      <c r="G75" s="103"/>
      <c r="H75" s="103"/>
      <c r="I75" s="103"/>
      <c r="J75" s="104"/>
      <c r="K75" s="104"/>
      <c r="L75" s="104"/>
      <c r="M75" s="104"/>
      <c r="N75" s="104"/>
      <c r="O75" s="104"/>
      <c r="P75" s="105"/>
      <c r="R75" s="14"/>
      <c r="S75" s="13"/>
      <c r="T75" s="4">
        <f t="shared" si="0"/>
        <v>0</v>
      </c>
      <c r="U75" s="4">
        <f t="shared" si="6"/>
        <v>0</v>
      </c>
      <c r="V75" s="4">
        <f t="shared" si="6"/>
        <v>0</v>
      </c>
      <c r="W75" s="4">
        <f t="shared" si="6"/>
        <v>0</v>
      </c>
      <c r="X75" s="4">
        <f t="shared" si="6"/>
        <v>0</v>
      </c>
      <c r="Y75" s="4">
        <f t="shared" si="6"/>
        <v>0</v>
      </c>
      <c r="Z75" s="4">
        <f t="shared" si="6"/>
        <v>0</v>
      </c>
      <c r="AA75" s="4">
        <f t="shared" si="2"/>
        <v>0</v>
      </c>
      <c r="AB75" s="4">
        <f t="shared" si="3"/>
        <v>0</v>
      </c>
    </row>
    <row r="76" spans="1:28" s="10" customFormat="1" ht="15.95" customHeight="1" x14ac:dyDescent="0.2">
      <c r="A76" s="26">
        <v>56</v>
      </c>
      <c r="B76" s="99"/>
      <c r="C76" s="103"/>
      <c r="D76" s="103"/>
      <c r="E76" s="103"/>
      <c r="F76" s="103"/>
      <c r="G76" s="103"/>
      <c r="H76" s="103"/>
      <c r="I76" s="103"/>
      <c r="J76" s="104"/>
      <c r="K76" s="104"/>
      <c r="L76" s="104"/>
      <c r="M76" s="104"/>
      <c r="N76" s="104"/>
      <c r="O76" s="104"/>
      <c r="P76" s="105"/>
      <c r="R76" s="14"/>
      <c r="S76" s="13"/>
      <c r="T76" s="4">
        <f t="shared" si="0"/>
        <v>0</v>
      </c>
      <c r="U76" s="4">
        <f t="shared" si="6"/>
        <v>0</v>
      </c>
      <c r="V76" s="4">
        <f t="shared" si="6"/>
        <v>0</v>
      </c>
      <c r="W76" s="4">
        <f t="shared" si="6"/>
        <v>0</v>
      </c>
      <c r="X76" s="4">
        <f t="shared" si="6"/>
        <v>0</v>
      </c>
      <c r="Y76" s="4">
        <f t="shared" si="6"/>
        <v>0</v>
      </c>
      <c r="Z76" s="4">
        <f t="shared" si="6"/>
        <v>0</v>
      </c>
      <c r="AA76" s="4">
        <f t="shared" si="2"/>
        <v>0</v>
      </c>
      <c r="AB76" s="4">
        <f t="shared" si="3"/>
        <v>0</v>
      </c>
    </row>
    <row r="77" spans="1:28" s="10" customFormat="1" ht="15.95" customHeight="1" x14ac:dyDescent="0.2">
      <c r="A77" s="26">
        <v>57</v>
      </c>
      <c r="B77" s="99"/>
      <c r="C77" s="103"/>
      <c r="D77" s="103"/>
      <c r="E77" s="103"/>
      <c r="F77" s="103"/>
      <c r="G77" s="103"/>
      <c r="H77" s="103"/>
      <c r="I77" s="103"/>
      <c r="J77" s="104"/>
      <c r="K77" s="104"/>
      <c r="L77" s="104"/>
      <c r="M77" s="104"/>
      <c r="N77" s="104"/>
      <c r="O77" s="104"/>
      <c r="P77" s="105"/>
      <c r="R77" s="14"/>
      <c r="S77" s="13"/>
      <c r="T77" s="4">
        <f t="shared" si="0"/>
        <v>0</v>
      </c>
      <c r="U77" s="4">
        <f t="shared" si="6"/>
        <v>0</v>
      </c>
      <c r="V77" s="4">
        <f t="shared" si="6"/>
        <v>0</v>
      </c>
      <c r="W77" s="4">
        <f t="shared" si="6"/>
        <v>0</v>
      </c>
      <c r="X77" s="4">
        <f t="shared" si="6"/>
        <v>0</v>
      </c>
      <c r="Y77" s="4">
        <f t="shared" si="6"/>
        <v>0</v>
      </c>
      <c r="Z77" s="4">
        <f t="shared" si="6"/>
        <v>0</v>
      </c>
      <c r="AA77" s="4">
        <f t="shared" si="2"/>
        <v>0</v>
      </c>
      <c r="AB77" s="4">
        <f t="shared" si="3"/>
        <v>0</v>
      </c>
    </row>
    <row r="78" spans="1:28" s="10" customFormat="1" ht="15.95" customHeight="1" x14ac:dyDescent="0.2">
      <c r="A78" s="26">
        <v>58</v>
      </c>
      <c r="B78" s="99"/>
      <c r="C78" s="103"/>
      <c r="D78" s="103"/>
      <c r="E78" s="103"/>
      <c r="F78" s="103"/>
      <c r="G78" s="103"/>
      <c r="H78" s="103"/>
      <c r="I78" s="103"/>
      <c r="J78" s="104"/>
      <c r="K78" s="104"/>
      <c r="L78" s="104"/>
      <c r="M78" s="104"/>
      <c r="N78" s="104"/>
      <c r="O78" s="104"/>
      <c r="P78" s="105"/>
      <c r="R78" s="14"/>
      <c r="S78" s="13"/>
      <c r="T78" s="4">
        <f t="shared" si="0"/>
        <v>0</v>
      </c>
      <c r="U78" s="4">
        <f t="shared" si="6"/>
        <v>0</v>
      </c>
      <c r="V78" s="4">
        <f t="shared" si="6"/>
        <v>0</v>
      </c>
      <c r="W78" s="4">
        <f t="shared" si="6"/>
        <v>0</v>
      </c>
      <c r="X78" s="4">
        <f t="shared" si="6"/>
        <v>0</v>
      </c>
      <c r="Y78" s="4">
        <f t="shared" si="6"/>
        <v>0</v>
      </c>
      <c r="Z78" s="4">
        <f t="shared" si="6"/>
        <v>0</v>
      </c>
      <c r="AA78" s="4">
        <f t="shared" si="2"/>
        <v>0</v>
      </c>
      <c r="AB78" s="4">
        <f t="shared" si="3"/>
        <v>0</v>
      </c>
    </row>
    <row r="79" spans="1:28" s="10" customFormat="1" ht="15.95" customHeight="1" x14ac:dyDescent="0.2">
      <c r="A79" s="26">
        <v>59</v>
      </c>
      <c r="B79" s="99"/>
      <c r="C79" s="103"/>
      <c r="D79" s="103"/>
      <c r="E79" s="103"/>
      <c r="F79" s="103"/>
      <c r="G79" s="103"/>
      <c r="H79" s="103"/>
      <c r="I79" s="103"/>
      <c r="J79" s="104"/>
      <c r="K79" s="104"/>
      <c r="L79" s="104"/>
      <c r="M79" s="104"/>
      <c r="N79" s="104"/>
      <c r="O79" s="104"/>
      <c r="P79" s="105"/>
      <c r="R79" s="14"/>
      <c r="S79" s="13"/>
      <c r="T79" s="4">
        <f t="shared" si="0"/>
        <v>0</v>
      </c>
      <c r="U79" s="4">
        <f t="shared" si="6"/>
        <v>0</v>
      </c>
      <c r="V79" s="4">
        <f t="shared" si="6"/>
        <v>0</v>
      </c>
      <c r="W79" s="4">
        <f t="shared" si="6"/>
        <v>0</v>
      </c>
      <c r="X79" s="4">
        <f t="shared" si="6"/>
        <v>0</v>
      </c>
      <c r="Y79" s="4">
        <f t="shared" si="6"/>
        <v>0</v>
      </c>
      <c r="Z79" s="4">
        <f t="shared" si="6"/>
        <v>0</v>
      </c>
      <c r="AA79" s="4">
        <f t="shared" si="2"/>
        <v>0</v>
      </c>
      <c r="AB79" s="4">
        <f t="shared" si="3"/>
        <v>0</v>
      </c>
    </row>
    <row r="80" spans="1:28" s="10" customFormat="1" ht="15.95" customHeight="1" x14ac:dyDescent="0.2">
      <c r="A80" s="26">
        <v>60</v>
      </c>
      <c r="B80" s="99"/>
      <c r="C80" s="103"/>
      <c r="D80" s="103"/>
      <c r="E80" s="103"/>
      <c r="F80" s="103"/>
      <c r="G80" s="103"/>
      <c r="H80" s="103"/>
      <c r="I80" s="103"/>
      <c r="J80" s="104"/>
      <c r="K80" s="104"/>
      <c r="L80" s="104"/>
      <c r="M80" s="104"/>
      <c r="N80" s="104"/>
      <c r="O80" s="104"/>
      <c r="P80" s="105"/>
      <c r="R80" s="14"/>
      <c r="S80" s="13"/>
      <c r="T80" s="4">
        <f t="shared" si="0"/>
        <v>0</v>
      </c>
      <c r="U80" s="4">
        <f t="shared" si="6"/>
        <v>0</v>
      </c>
      <c r="V80" s="4">
        <f t="shared" si="6"/>
        <v>0</v>
      </c>
      <c r="W80" s="4">
        <f t="shared" si="6"/>
        <v>0</v>
      </c>
      <c r="X80" s="4">
        <f t="shared" si="6"/>
        <v>0</v>
      </c>
      <c r="Y80" s="4">
        <f t="shared" si="6"/>
        <v>0</v>
      </c>
      <c r="Z80" s="4">
        <f t="shared" si="6"/>
        <v>0</v>
      </c>
      <c r="AA80" s="4">
        <f t="shared" si="2"/>
        <v>0</v>
      </c>
      <c r="AB80" s="4">
        <f t="shared" si="3"/>
        <v>0</v>
      </c>
    </row>
    <row r="81" spans="1:28" s="10" customFormat="1" ht="15.95" customHeight="1" x14ac:dyDescent="0.2">
      <c r="A81" s="26">
        <v>61</v>
      </c>
      <c r="B81" s="99"/>
      <c r="C81" s="103"/>
      <c r="D81" s="103"/>
      <c r="E81" s="103"/>
      <c r="F81" s="103"/>
      <c r="G81" s="103"/>
      <c r="H81" s="103"/>
      <c r="I81" s="103"/>
      <c r="J81" s="104"/>
      <c r="K81" s="104"/>
      <c r="L81" s="104"/>
      <c r="M81" s="104"/>
      <c r="N81" s="104"/>
      <c r="O81" s="104"/>
      <c r="P81" s="105"/>
      <c r="R81" s="14"/>
      <c r="S81" s="13"/>
      <c r="T81" s="4">
        <f t="shared" si="0"/>
        <v>0</v>
      </c>
      <c r="U81" s="4">
        <f t="shared" si="6"/>
        <v>0</v>
      </c>
      <c r="V81" s="4">
        <f t="shared" si="6"/>
        <v>0</v>
      </c>
      <c r="W81" s="4">
        <f t="shared" si="6"/>
        <v>0</v>
      </c>
      <c r="X81" s="4">
        <f t="shared" si="6"/>
        <v>0</v>
      </c>
      <c r="Y81" s="4">
        <f t="shared" si="6"/>
        <v>0</v>
      </c>
      <c r="Z81" s="4">
        <f t="shared" si="6"/>
        <v>0</v>
      </c>
      <c r="AA81" s="4">
        <f t="shared" si="2"/>
        <v>0</v>
      </c>
      <c r="AB81" s="4">
        <f t="shared" si="3"/>
        <v>0</v>
      </c>
    </row>
    <row r="82" spans="1:28" s="10" customFormat="1" ht="15.95" customHeight="1" x14ac:dyDescent="0.2">
      <c r="A82" s="26">
        <v>62</v>
      </c>
      <c r="B82" s="99"/>
      <c r="C82" s="103"/>
      <c r="D82" s="103"/>
      <c r="E82" s="103"/>
      <c r="F82" s="103"/>
      <c r="G82" s="103"/>
      <c r="H82" s="103"/>
      <c r="I82" s="103"/>
      <c r="J82" s="104"/>
      <c r="K82" s="104"/>
      <c r="L82" s="104"/>
      <c r="M82" s="104"/>
      <c r="N82" s="104"/>
      <c r="O82" s="104"/>
      <c r="P82" s="105"/>
      <c r="R82" s="14"/>
      <c r="S82" s="13"/>
      <c r="T82" s="4">
        <f t="shared" si="0"/>
        <v>0</v>
      </c>
      <c r="U82" s="4">
        <f t="shared" si="6"/>
        <v>0</v>
      </c>
      <c r="V82" s="4">
        <f t="shared" si="6"/>
        <v>0</v>
      </c>
      <c r="W82" s="4">
        <f t="shared" si="6"/>
        <v>0</v>
      </c>
      <c r="X82" s="4">
        <f t="shared" si="6"/>
        <v>0</v>
      </c>
      <c r="Y82" s="4">
        <f t="shared" si="6"/>
        <v>0</v>
      </c>
      <c r="Z82" s="4">
        <f t="shared" si="6"/>
        <v>0</v>
      </c>
      <c r="AA82" s="4">
        <f t="shared" si="2"/>
        <v>0</v>
      </c>
      <c r="AB82" s="4">
        <f t="shared" si="3"/>
        <v>0</v>
      </c>
    </row>
    <row r="83" spans="1:28" s="10" customFormat="1" ht="15.95" customHeight="1" x14ac:dyDescent="0.2">
      <c r="A83" s="26">
        <v>63</v>
      </c>
      <c r="B83" s="99"/>
      <c r="C83" s="103"/>
      <c r="D83" s="103"/>
      <c r="E83" s="103"/>
      <c r="F83" s="103"/>
      <c r="G83" s="103"/>
      <c r="H83" s="103"/>
      <c r="I83" s="103"/>
      <c r="J83" s="104"/>
      <c r="K83" s="104"/>
      <c r="L83" s="104"/>
      <c r="M83" s="104"/>
      <c r="N83" s="104"/>
      <c r="O83" s="104"/>
      <c r="P83" s="105"/>
      <c r="R83" s="14"/>
      <c r="S83" s="13"/>
      <c r="T83" s="4">
        <f t="shared" si="0"/>
        <v>0</v>
      </c>
      <c r="U83" s="4">
        <f t="shared" si="6"/>
        <v>0</v>
      </c>
      <c r="V83" s="4">
        <f t="shared" si="6"/>
        <v>0</v>
      </c>
      <c r="W83" s="4">
        <f t="shared" si="6"/>
        <v>0</v>
      </c>
      <c r="X83" s="4">
        <f t="shared" si="6"/>
        <v>0</v>
      </c>
      <c r="Y83" s="4">
        <f t="shared" si="6"/>
        <v>0</v>
      </c>
      <c r="Z83" s="4">
        <f t="shared" si="6"/>
        <v>0</v>
      </c>
      <c r="AA83" s="4">
        <f t="shared" si="2"/>
        <v>0</v>
      </c>
      <c r="AB83" s="4">
        <f t="shared" si="3"/>
        <v>0</v>
      </c>
    </row>
    <row r="84" spans="1:28" s="10" customFormat="1" ht="15.95" customHeight="1" x14ac:dyDescent="0.2">
      <c r="A84" s="26">
        <v>64</v>
      </c>
      <c r="B84" s="99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4"/>
      <c r="N84" s="104"/>
      <c r="O84" s="104"/>
      <c r="P84" s="105"/>
      <c r="R84" s="14"/>
      <c r="S84" s="13"/>
      <c r="T84" s="4">
        <f t="shared" si="0"/>
        <v>0</v>
      </c>
      <c r="U84" s="4">
        <f t="shared" si="6"/>
        <v>0</v>
      </c>
      <c r="V84" s="4">
        <f t="shared" si="6"/>
        <v>0</v>
      </c>
      <c r="W84" s="4">
        <f t="shared" si="6"/>
        <v>0</v>
      </c>
      <c r="X84" s="4">
        <f t="shared" si="6"/>
        <v>0</v>
      </c>
      <c r="Y84" s="4">
        <f t="shared" si="6"/>
        <v>0</v>
      </c>
      <c r="Z84" s="4">
        <f t="shared" si="6"/>
        <v>0</v>
      </c>
      <c r="AA84" s="4">
        <f t="shared" si="2"/>
        <v>0</v>
      </c>
      <c r="AB84" s="4">
        <f t="shared" si="3"/>
        <v>0</v>
      </c>
    </row>
    <row r="85" spans="1:28" s="10" customFormat="1" ht="15.95" customHeight="1" x14ac:dyDescent="0.2">
      <c r="A85" s="26">
        <v>65</v>
      </c>
      <c r="B85" s="99"/>
      <c r="C85" s="103"/>
      <c r="D85" s="103"/>
      <c r="E85" s="103"/>
      <c r="F85" s="103"/>
      <c r="G85" s="103"/>
      <c r="H85" s="103"/>
      <c r="I85" s="103"/>
      <c r="J85" s="104"/>
      <c r="K85" s="104"/>
      <c r="L85" s="104"/>
      <c r="M85" s="104"/>
      <c r="N85" s="104"/>
      <c r="O85" s="104"/>
      <c r="P85" s="105"/>
      <c r="R85" s="14"/>
      <c r="S85" s="13"/>
      <c r="T85" s="4">
        <f t="shared" ref="T85:T148" si="7">(C85*D85*E85)/1000000</f>
        <v>0</v>
      </c>
      <c r="U85" s="4">
        <f t="shared" ref="U85:Z100" si="8">((((IF($G85=U$20,$G85*$C85,"0"))+(IF($H85=U$20,$H85*$C85,"0"))+(IF($I85=U$20,$I85*$D85,"0"))+(IF($J85=U$20,$J85*$D85,"0")))*$E85)/1000)/U$20</f>
        <v>0</v>
      </c>
      <c r="V85" s="4">
        <f t="shared" si="8"/>
        <v>0</v>
      </c>
      <c r="W85" s="4">
        <f t="shared" si="8"/>
        <v>0</v>
      </c>
      <c r="X85" s="4">
        <f t="shared" si="8"/>
        <v>0</v>
      </c>
      <c r="Y85" s="4">
        <f t="shared" si="8"/>
        <v>0</v>
      </c>
      <c r="Z85" s="4">
        <f t="shared" si="8"/>
        <v>0</v>
      </c>
      <c r="AA85" s="4">
        <f t="shared" si="2"/>
        <v>0</v>
      </c>
      <c r="AB85" s="4">
        <f t="shared" si="3"/>
        <v>0</v>
      </c>
    </row>
    <row r="86" spans="1:28" s="10" customFormat="1" ht="15.95" customHeight="1" x14ac:dyDescent="0.2">
      <c r="A86" s="26">
        <v>66</v>
      </c>
      <c r="B86" s="99"/>
      <c r="C86" s="103"/>
      <c r="D86" s="103"/>
      <c r="E86" s="103"/>
      <c r="F86" s="103"/>
      <c r="G86" s="103"/>
      <c r="H86" s="103"/>
      <c r="I86" s="103"/>
      <c r="J86" s="104"/>
      <c r="K86" s="104"/>
      <c r="L86" s="104"/>
      <c r="M86" s="104"/>
      <c r="N86" s="104"/>
      <c r="O86" s="104"/>
      <c r="P86" s="105"/>
      <c r="R86" s="14"/>
      <c r="S86" s="13"/>
      <c r="T86" s="4">
        <f t="shared" si="7"/>
        <v>0</v>
      </c>
      <c r="U86" s="4">
        <f t="shared" si="8"/>
        <v>0</v>
      </c>
      <c r="V86" s="4">
        <f t="shared" si="8"/>
        <v>0</v>
      </c>
      <c r="W86" s="4">
        <f t="shared" si="8"/>
        <v>0</v>
      </c>
      <c r="X86" s="4">
        <f t="shared" si="8"/>
        <v>0</v>
      </c>
      <c r="Y86" s="4">
        <f t="shared" si="8"/>
        <v>0</v>
      </c>
      <c r="Z86" s="4">
        <f t="shared" si="8"/>
        <v>0</v>
      </c>
      <c r="AA86" s="4">
        <f t="shared" ref="AA86:AA149" si="9">IF(N86="",0,(C86*D86*E86)/1000000)</f>
        <v>0</v>
      </c>
      <c r="AB86" s="4">
        <f t="shared" ref="AB86:AB149" si="10">IF(O86="",0,(C86*D86*E86)/1000000)</f>
        <v>0</v>
      </c>
    </row>
    <row r="87" spans="1:28" s="10" customFormat="1" ht="15.95" customHeight="1" x14ac:dyDescent="0.2">
      <c r="A87" s="26">
        <v>67</v>
      </c>
      <c r="B87" s="99"/>
      <c r="C87" s="103"/>
      <c r="D87" s="103"/>
      <c r="E87" s="103"/>
      <c r="F87" s="103"/>
      <c r="G87" s="103"/>
      <c r="H87" s="103"/>
      <c r="I87" s="103"/>
      <c r="J87" s="104"/>
      <c r="K87" s="104"/>
      <c r="L87" s="104"/>
      <c r="M87" s="104"/>
      <c r="N87" s="104"/>
      <c r="O87" s="104"/>
      <c r="P87" s="105"/>
      <c r="R87" s="14"/>
      <c r="S87" s="13"/>
      <c r="T87" s="4">
        <f t="shared" si="7"/>
        <v>0</v>
      </c>
      <c r="U87" s="4">
        <f t="shared" si="8"/>
        <v>0</v>
      </c>
      <c r="V87" s="4">
        <f t="shared" si="8"/>
        <v>0</v>
      </c>
      <c r="W87" s="4">
        <f t="shared" si="8"/>
        <v>0</v>
      </c>
      <c r="X87" s="4">
        <f t="shared" si="8"/>
        <v>0</v>
      </c>
      <c r="Y87" s="4">
        <f t="shared" si="8"/>
        <v>0</v>
      </c>
      <c r="Z87" s="4">
        <f t="shared" si="8"/>
        <v>0</v>
      </c>
      <c r="AA87" s="4">
        <f t="shared" si="9"/>
        <v>0</v>
      </c>
      <c r="AB87" s="4">
        <f t="shared" si="10"/>
        <v>0</v>
      </c>
    </row>
    <row r="88" spans="1:28" s="10" customFormat="1" ht="15.95" customHeight="1" x14ac:dyDescent="0.2">
      <c r="A88" s="26">
        <v>68</v>
      </c>
      <c r="B88" s="99"/>
      <c r="C88" s="103"/>
      <c r="D88" s="103"/>
      <c r="E88" s="103"/>
      <c r="F88" s="103"/>
      <c r="G88" s="103"/>
      <c r="H88" s="103"/>
      <c r="I88" s="103"/>
      <c r="J88" s="104"/>
      <c r="K88" s="104"/>
      <c r="L88" s="104"/>
      <c r="M88" s="104"/>
      <c r="N88" s="104"/>
      <c r="O88" s="104"/>
      <c r="P88" s="105"/>
      <c r="R88" s="14"/>
      <c r="S88" s="13"/>
      <c r="T88" s="4">
        <f t="shared" si="7"/>
        <v>0</v>
      </c>
      <c r="U88" s="4">
        <f t="shared" si="8"/>
        <v>0</v>
      </c>
      <c r="V88" s="4">
        <f t="shared" si="8"/>
        <v>0</v>
      </c>
      <c r="W88" s="4">
        <f t="shared" si="8"/>
        <v>0</v>
      </c>
      <c r="X88" s="4">
        <f t="shared" si="8"/>
        <v>0</v>
      </c>
      <c r="Y88" s="4">
        <f t="shared" si="8"/>
        <v>0</v>
      </c>
      <c r="Z88" s="4">
        <f t="shared" si="8"/>
        <v>0</v>
      </c>
      <c r="AA88" s="4">
        <f t="shared" si="9"/>
        <v>0</v>
      </c>
      <c r="AB88" s="4">
        <f t="shared" si="10"/>
        <v>0</v>
      </c>
    </row>
    <row r="89" spans="1:28" s="10" customFormat="1" ht="15.95" customHeight="1" x14ac:dyDescent="0.2">
      <c r="A89" s="26">
        <v>69</v>
      </c>
      <c r="B89" s="99"/>
      <c r="C89" s="103"/>
      <c r="D89" s="103"/>
      <c r="E89" s="103"/>
      <c r="F89" s="103"/>
      <c r="G89" s="103"/>
      <c r="H89" s="103"/>
      <c r="I89" s="103"/>
      <c r="J89" s="104"/>
      <c r="K89" s="104"/>
      <c r="L89" s="104"/>
      <c r="M89" s="104"/>
      <c r="N89" s="104"/>
      <c r="O89" s="104"/>
      <c r="P89" s="105"/>
      <c r="R89" s="14"/>
      <c r="S89" s="13"/>
      <c r="T89" s="4">
        <f t="shared" si="7"/>
        <v>0</v>
      </c>
      <c r="U89" s="4">
        <f t="shared" si="8"/>
        <v>0</v>
      </c>
      <c r="V89" s="4">
        <f t="shared" si="8"/>
        <v>0</v>
      </c>
      <c r="W89" s="4">
        <f t="shared" si="8"/>
        <v>0</v>
      </c>
      <c r="X89" s="4">
        <f t="shared" si="8"/>
        <v>0</v>
      </c>
      <c r="Y89" s="4">
        <f t="shared" si="8"/>
        <v>0</v>
      </c>
      <c r="Z89" s="4">
        <f t="shared" si="8"/>
        <v>0</v>
      </c>
      <c r="AA89" s="4">
        <f t="shared" si="9"/>
        <v>0</v>
      </c>
      <c r="AB89" s="4">
        <f t="shared" si="10"/>
        <v>0</v>
      </c>
    </row>
    <row r="90" spans="1:28" s="10" customFormat="1" ht="15.95" customHeight="1" x14ac:dyDescent="0.2">
      <c r="A90" s="26">
        <v>70</v>
      </c>
      <c r="B90" s="99"/>
      <c r="C90" s="103"/>
      <c r="D90" s="103"/>
      <c r="E90" s="103"/>
      <c r="F90" s="103"/>
      <c r="G90" s="103"/>
      <c r="H90" s="103"/>
      <c r="I90" s="103"/>
      <c r="J90" s="104"/>
      <c r="K90" s="104"/>
      <c r="L90" s="104"/>
      <c r="M90" s="104"/>
      <c r="N90" s="104"/>
      <c r="O90" s="104"/>
      <c r="P90" s="105"/>
      <c r="R90" s="14"/>
      <c r="S90" s="13"/>
      <c r="T90" s="4">
        <f t="shared" si="7"/>
        <v>0</v>
      </c>
      <c r="U90" s="4">
        <f t="shared" si="8"/>
        <v>0</v>
      </c>
      <c r="V90" s="4">
        <f t="shared" si="8"/>
        <v>0</v>
      </c>
      <c r="W90" s="4">
        <f t="shared" si="8"/>
        <v>0</v>
      </c>
      <c r="X90" s="4">
        <f t="shared" si="8"/>
        <v>0</v>
      </c>
      <c r="Y90" s="4">
        <f t="shared" si="8"/>
        <v>0</v>
      </c>
      <c r="Z90" s="4">
        <f t="shared" si="8"/>
        <v>0</v>
      </c>
      <c r="AA90" s="4">
        <f t="shared" si="9"/>
        <v>0</v>
      </c>
      <c r="AB90" s="4">
        <f t="shared" si="10"/>
        <v>0</v>
      </c>
    </row>
    <row r="91" spans="1:28" s="10" customFormat="1" ht="15.95" customHeight="1" x14ac:dyDescent="0.2">
      <c r="A91" s="26">
        <v>71</v>
      </c>
      <c r="B91" s="99"/>
      <c r="C91" s="103"/>
      <c r="D91" s="103"/>
      <c r="E91" s="103"/>
      <c r="F91" s="103"/>
      <c r="G91" s="103"/>
      <c r="H91" s="103"/>
      <c r="I91" s="103"/>
      <c r="J91" s="104"/>
      <c r="K91" s="104"/>
      <c r="L91" s="104"/>
      <c r="M91" s="104"/>
      <c r="N91" s="104"/>
      <c r="O91" s="104"/>
      <c r="P91" s="105"/>
      <c r="R91" s="14"/>
      <c r="S91" s="13"/>
      <c r="T91" s="4">
        <f t="shared" si="7"/>
        <v>0</v>
      </c>
      <c r="U91" s="4">
        <f t="shared" si="8"/>
        <v>0</v>
      </c>
      <c r="V91" s="4">
        <f t="shared" si="8"/>
        <v>0</v>
      </c>
      <c r="W91" s="4">
        <f t="shared" si="8"/>
        <v>0</v>
      </c>
      <c r="X91" s="4">
        <f t="shared" si="8"/>
        <v>0</v>
      </c>
      <c r="Y91" s="4">
        <f t="shared" si="8"/>
        <v>0</v>
      </c>
      <c r="Z91" s="4">
        <f t="shared" si="8"/>
        <v>0</v>
      </c>
      <c r="AA91" s="4">
        <f t="shared" si="9"/>
        <v>0</v>
      </c>
      <c r="AB91" s="4">
        <f t="shared" si="10"/>
        <v>0</v>
      </c>
    </row>
    <row r="92" spans="1:28" s="10" customFormat="1" ht="15.95" customHeight="1" x14ac:dyDescent="0.2">
      <c r="A92" s="26">
        <v>72</v>
      </c>
      <c r="B92" s="99"/>
      <c r="C92" s="103"/>
      <c r="D92" s="103"/>
      <c r="E92" s="103"/>
      <c r="F92" s="103"/>
      <c r="G92" s="103"/>
      <c r="H92" s="103"/>
      <c r="I92" s="103"/>
      <c r="J92" s="104"/>
      <c r="K92" s="104"/>
      <c r="L92" s="104"/>
      <c r="M92" s="104"/>
      <c r="N92" s="104"/>
      <c r="O92" s="104"/>
      <c r="P92" s="105"/>
      <c r="R92" s="14"/>
      <c r="S92" s="13"/>
      <c r="T92" s="4">
        <f t="shared" si="7"/>
        <v>0</v>
      </c>
      <c r="U92" s="4">
        <f t="shared" si="8"/>
        <v>0</v>
      </c>
      <c r="V92" s="4">
        <f t="shared" si="8"/>
        <v>0</v>
      </c>
      <c r="W92" s="4">
        <f t="shared" si="8"/>
        <v>0</v>
      </c>
      <c r="X92" s="4">
        <f t="shared" si="8"/>
        <v>0</v>
      </c>
      <c r="Y92" s="4">
        <f t="shared" si="8"/>
        <v>0</v>
      </c>
      <c r="Z92" s="4">
        <f t="shared" si="8"/>
        <v>0</v>
      </c>
      <c r="AA92" s="4">
        <f t="shared" si="9"/>
        <v>0</v>
      </c>
      <c r="AB92" s="4">
        <f t="shared" si="10"/>
        <v>0</v>
      </c>
    </row>
    <row r="93" spans="1:28" s="10" customFormat="1" ht="15.95" customHeight="1" x14ac:dyDescent="0.2">
      <c r="A93" s="26">
        <v>73</v>
      </c>
      <c r="B93" s="99"/>
      <c r="C93" s="103"/>
      <c r="D93" s="103"/>
      <c r="E93" s="103"/>
      <c r="F93" s="103"/>
      <c r="G93" s="103"/>
      <c r="H93" s="103"/>
      <c r="I93" s="103"/>
      <c r="J93" s="104"/>
      <c r="K93" s="104"/>
      <c r="L93" s="104"/>
      <c r="M93" s="104"/>
      <c r="N93" s="104"/>
      <c r="O93" s="104"/>
      <c r="P93" s="105"/>
      <c r="R93" s="14"/>
      <c r="S93" s="13"/>
      <c r="T93" s="4">
        <f t="shared" si="7"/>
        <v>0</v>
      </c>
      <c r="U93" s="4">
        <f t="shared" si="8"/>
        <v>0</v>
      </c>
      <c r="V93" s="4">
        <f t="shared" si="8"/>
        <v>0</v>
      </c>
      <c r="W93" s="4">
        <f t="shared" si="8"/>
        <v>0</v>
      </c>
      <c r="X93" s="4">
        <f t="shared" si="8"/>
        <v>0</v>
      </c>
      <c r="Y93" s="4">
        <f t="shared" si="8"/>
        <v>0</v>
      </c>
      <c r="Z93" s="4">
        <f t="shared" si="8"/>
        <v>0</v>
      </c>
      <c r="AA93" s="4">
        <f t="shared" si="9"/>
        <v>0</v>
      </c>
      <c r="AB93" s="4">
        <f t="shared" si="10"/>
        <v>0</v>
      </c>
    </row>
    <row r="94" spans="1:28" s="10" customFormat="1" ht="15.95" customHeight="1" x14ac:dyDescent="0.2">
      <c r="A94" s="26">
        <v>74</v>
      </c>
      <c r="B94" s="99"/>
      <c r="C94" s="103"/>
      <c r="D94" s="103"/>
      <c r="E94" s="103"/>
      <c r="F94" s="103"/>
      <c r="G94" s="103"/>
      <c r="H94" s="103"/>
      <c r="I94" s="103"/>
      <c r="J94" s="104"/>
      <c r="K94" s="104"/>
      <c r="L94" s="104"/>
      <c r="M94" s="104"/>
      <c r="N94" s="104"/>
      <c r="O94" s="104"/>
      <c r="P94" s="105"/>
      <c r="R94" s="14"/>
      <c r="S94" s="13"/>
      <c r="T94" s="4">
        <f t="shared" si="7"/>
        <v>0</v>
      </c>
      <c r="U94" s="4">
        <f t="shared" si="8"/>
        <v>0</v>
      </c>
      <c r="V94" s="4">
        <f t="shared" si="8"/>
        <v>0</v>
      </c>
      <c r="W94" s="4">
        <f t="shared" si="8"/>
        <v>0</v>
      </c>
      <c r="X94" s="4">
        <f t="shared" si="8"/>
        <v>0</v>
      </c>
      <c r="Y94" s="4">
        <f t="shared" si="8"/>
        <v>0</v>
      </c>
      <c r="Z94" s="4">
        <f t="shared" si="8"/>
        <v>0</v>
      </c>
      <c r="AA94" s="4">
        <f t="shared" si="9"/>
        <v>0</v>
      </c>
      <c r="AB94" s="4">
        <f t="shared" si="10"/>
        <v>0</v>
      </c>
    </row>
    <row r="95" spans="1:28" s="10" customFormat="1" ht="15.95" customHeight="1" x14ac:dyDescent="0.2">
      <c r="A95" s="26">
        <v>75</v>
      </c>
      <c r="B95" s="99"/>
      <c r="C95" s="103"/>
      <c r="D95" s="103"/>
      <c r="E95" s="103"/>
      <c r="F95" s="103"/>
      <c r="G95" s="103"/>
      <c r="H95" s="103"/>
      <c r="I95" s="103"/>
      <c r="J95" s="104"/>
      <c r="K95" s="104"/>
      <c r="L95" s="104"/>
      <c r="M95" s="104"/>
      <c r="N95" s="104"/>
      <c r="O95" s="104"/>
      <c r="P95" s="105"/>
      <c r="R95" s="14"/>
      <c r="S95" s="13"/>
      <c r="T95" s="4">
        <f t="shared" si="7"/>
        <v>0</v>
      </c>
      <c r="U95" s="4">
        <f t="shared" si="8"/>
        <v>0</v>
      </c>
      <c r="V95" s="4">
        <f t="shared" si="8"/>
        <v>0</v>
      </c>
      <c r="W95" s="4">
        <f t="shared" si="8"/>
        <v>0</v>
      </c>
      <c r="X95" s="4">
        <f t="shared" si="8"/>
        <v>0</v>
      </c>
      <c r="Y95" s="4">
        <f t="shared" si="8"/>
        <v>0</v>
      </c>
      <c r="Z95" s="4">
        <f t="shared" si="8"/>
        <v>0</v>
      </c>
      <c r="AA95" s="4">
        <f t="shared" si="9"/>
        <v>0</v>
      </c>
      <c r="AB95" s="4">
        <f t="shared" si="10"/>
        <v>0</v>
      </c>
    </row>
    <row r="96" spans="1:28" s="10" customFormat="1" ht="15.95" customHeight="1" x14ac:dyDescent="0.2">
      <c r="A96" s="26">
        <v>76</v>
      </c>
      <c r="B96" s="99"/>
      <c r="C96" s="103"/>
      <c r="D96" s="103"/>
      <c r="E96" s="103"/>
      <c r="F96" s="103"/>
      <c r="G96" s="103"/>
      <c r="H96" s="103"/>
      <c r="I96" s="103"/>
      <c r="J96" s="104"/>
      <c r="K96" s="104"/>
      <c r="L96" s="104"/>
      <c r="M96" s="104"/>
      <c r="N96" s="104"/>
      <c r="O96" s="104"/>
      <c r="P96" s="105"/>
      <c r="R96" s="14"/>
      <c r="S96" s="13"/>
      <c r="T96" s="4">
        <f t="shared" si="7"/>
        <v>0</v>
      </c>
      <c r="U96" s="4">
        <f t="shared" si="8"/>
        <v>0</v>
      </c>
      <c r="V96" s="4">
        <f t="shared" si="8"/>
        <v>0</v>
      </c>
      <c r="W96" s="4">
        <f t="shared" si="8"/>
        <v>0</v>
      </c>
      <c r="X96" s="4">
        <f t="shared" si="8"/>
        <v>0</v>
      </c>
      <c r="Y96" s="4">
        <f t="shared" si="8"/>
        <v>0</v>
      </c>
      <c r="Z96" s="4">
        <f t="shared" si="8"/>
        <v>0</v>
      </c>
      <c r="AA96" s="4">
        <f t="shared" si="9"/>
        <v>0</v>
      </c>
      <c r="AB96" s="4">
        <f t="shared" si="10"/>
        <v>0</v>
      </c>
    </row>
    <row r="97" spans="1:28" s="10" customFormat="1" ht="15.95" customHeight="1" x14ac:dyDescent="0.2">
      <c r="A97" s="26">
        <v>77</v>
      </c>
      <c r="B97" s="99"/>
      <c r="C97" s="103"/>
      <c r="D97" s="103"/>
      <c r="E97" s="103"/>
      <c r="F97" s="103"/>
      <c r="G97" s="103"/>
      <c r="H97" s="103"/>
      <c r="I97" s="103"/>
      <c r="J97" s="104"/>
      <c r="K97" s="104"/>
      <c r="L97" s="104"/>
      <c r="M97" s="104"/>
      <c r="N97" s="104"/>
      <c r="O97" s="104"/>
      <c r="P97" s="105"/>
      <c r="R97" s="14"/>
      <c r="S97" s="13"/>
      <c r="T97" s="4">
        <f t="shared" si="7"/>
        <v>0</v>
      </c>
      <c r="U97" s="4">
        <f t="shared" si="8"/>
        <v>0</v>
      </c>
      <c r="V97" s="4">
        <f t="shared" si="8"/>
        <v>0</v>
      </c>
      <c r="W97" s="4">
        <f t="shared" si="8"/>
        <v>0</v>
      </c>
      <c r="X97" s="4">
        <f t="shared" si="8"/>
        <v>0</v>
      </c>
      <c r="Y97" s="4">
        <f t="shared" si="8"/>
        <v>0</v>
      </c>
      <c r="Z97" s="4">
        <f t="shared" si="8"/>
        <v>0</v>
      </c>
      <c r="AA97" s="4">
        <f t="shared" si="9"/>
        <v>0</v>
      </c>
      <c r="AB97" s="4">
        <f t="shared" si="10"/>
        <v>0</v>
      </c>
    </row>
    <row r="98" spans="1:28" s="10" customFormat="1" ht="15.95" customHeight="1" x14ac:dyDescent="0.2">
      <c r="A98" s="26">
        <v>78</v>
      </c>
      <c r="B98" s="99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4"/>
      <c r="N98" s="104"/>
      <c r="O98" s="104"/>
      <c r="P98" s="105"/>
      <c r="R98" s="14"/>
      <c r="S98" s="13"/>
      <c r="T98" s="4">
        <f t="shared" si="7"/>
        <v>0</v>
      </c>
      <c r="U98" s="4">
        <f t="shared" si="8"/>
        <v>0</v>
      </c>
      <c r="V98" s="4">
        <f t="shared" si="8"/>
        <v>0</v>
      </c>
      <c r="W98" s="4">
        <f t="shared" si="8"/>
        <v>0</v>
      </c>
      <c r="X98" s="4">
        <f t="shared" si="8"/>
        <v>0</v>
      </c>
      <c r="Y98" s="4">
        <f t="shared" si="8"/>
        <v>0</v>
      </c>
      <c r="Z98" s="4">
        <f t="shared" si="8"/>
        <v>0</v>
      </c>
      <c r="AA98" s="4">
        <f t="shared" si="9"/>
        <v>0</v>
      </c>
      <c r="AB98" s="4">
        <f t="shared" si="10"/>
        <v>0</v>
      </c>
    </row>
    <row r="99" spans="1:28" s="10" customFormat="1" ht="15.95" customHeight="1" x14ac:dyDescent="0.2">
      <c r="A99" s="26">
        <v>79</v>
      </c>
      <c r="B99" s="99"/>
      <c r="C99" s="103"/>
      <c r="D99" s="103"/>
      <c r="E99" s="103"/>
      <c r="F99" s="103"/>
      <c r="G99" s="103"/>
      <c r="H99" s="103"/>
      <c r="I99" s="103"/>
      <c r="J99" s="104"/>
      <c r="K99" s="104"/>
      <c r="L99" s="104"/>
      <c r="M99" s="104"/>
      <c r="N99" s="104"/>
      <c r="O99" s="104"/>
      <c r="P99" s="105"/>
      <c r="R99" s="14"/>
      <c r="S99" s="13"/>
      <c r="T99" s="4">
        <f t="shared" si="7"/>
        <v>0</v>
      </c>
      <c r="U99" s="4">
        <f t="shared" si="8"/>
        <v>0</v>
      </c>
      <c r="V99" s="4">
        <f t="shared" si="8"/>
        <v>0</v>
      </c>
      <c r="W99" s="4">
        <f t="shared" si="8"/>
        <v>0</v>
      </c>
      <c r="X99" s="4">
        <f t="shared" si="8"/>
        <v>0</v>
      </c>
      <c r="Y99" s="4">
        <f t="shared" si="8"/>
        <v>0</v>
      </c>
      <c r="Z99" s="4">
        <f t="shared" si="8"/>
        <v>0</v>
      </c>
      <c r="AA99" s="4">
        <f t="shared" si="9"/>
        <v>0</v>
      </c>
      <c r="AB99" s="4">
        <f t="shared" si="10"/>
        <v>0</v>
      </c>
    </row>
    <row r="100" spans="1:28" s="10" customFormat="1" ht="15.95" customHeight="1" x14ac:dyDescent="0.2">
      <c r="A100" s="26">
        <v>80</v>
      </c>
      <c r="B100" s="99"/>
      <c r="C100" s="103"/>
      <c r="D100" s="103"/>
      <c r="E100" s="103"/>
      <c r="F100" s="103"/>
      <c r="G100" s="103"/>
      <c r="H100" s="103"/>
      <c r="I100" s="103"/>
      <c r="J100" s="104"/>
      <c r="K100" s="104"/>
      <c r="L100" s="104"/>
      <c r="M100" s="104"/>
      <c r="N100" s="104"/>
      <c r="O100" s="104"/>
      <c r="P100" s="105"/>
      <c r="R100" s="14"/>
      <c r="S100" s="13"/>
      <c r="T100" s="4">
        <f t="shared" si="7"/>
        <v>0</v>
      </c>
      <c r="U100" s="4">
        <f t="shared" si="8"/>
        <v>0</v>
      </c>
      <c r="V100" s="4">
        <f t="shared" si="8"/>
        <v>0</v>
      </c>
      <c r="W100" s="4">
        <f t="shared" si="8"/>
        <v>0</v>
      </c>
      <c r="X100" s="4">
        <f t="shared" si="8"/>
        <v>0</v>
      </c>
      <c r="Y100" s="4">
        <f t="shared" si="8"/>
        <v>0</v>
      </c>
      <c r="Z100" s="4">
        <f t="shared" si="8"/>
        <v>0</v>
      </c>
      <c r="AA100" s="4">
        <f t="shared" si="9"/>
        <v>0</v>
      </c>
      <c r="AB100" s="4">
        <f t="shared" si="10"/>
        <v>0</v>
      </c>
    </row>
    <row r="101" spans="1:28" s="10" customFormat="1" ht="15.95" customHeight="1" x14ac:dyDescent="0.2">
      <c r="A101" s="26">
        <v>81</v>
      </c>
      <c r="B101" s="99"/>
      <c r="C101" s="103"/>
      <c r="D101" s="103"/>
      <c r="E101" s="103"/>
      <c r="F101" s="103"/>
      <c r="G101" s="103"/>
      <c r="H101" s="103"/>
      <c r="I101" s="103"/>
      <c r="J101" s="104"/>
      <c r="K101" s="104"/>
      <c r="L101" s="104"/>
      <c r="M101" s="104"/>
      <c r="N101" s="104"/>
      <c r="O101" s="104"/>
      <c r="P101" s="105"/>
      <c r="R101" s="14"/>
      <c r="S101" s="13"/>
      <c r="T101" s="4">
        <f t="shared" si="7"/>
        <v>0</v>
      </c>
      <c r="U101" s="4">
        <f t="shared" ref="U101:Z116" si="11">((((IF($G101=U$20,$G101*$C101,"0"))+(IF($H101=U$20,$H101*$C101,"0"))+(IF($I101=U$20,$I101*$D101,"0"))+(IF($J101=U$20,$J101*$D101,"0")))*$E101)/1000)/U$20</f>
        <v>0</v>
      </c>
      <c r="V101" s="4">
        <f t="shared" si="11"/>
        <v>0</v>
      </c>
      <c r="W101" s="4">
        <f t="shared" si="11"/>
        <v>0</v>
      </c>
      <c r="X101" s="4">
        <f t="shared" si="11"/>
        <v>0</v>
      </c>
      <c r="Y101" s="4">
        <f t="shared" si="11"/>
        <v>0</v>
      </c>
      <c r="Z101" s="4">
        <f t="shared" si="11"/>
        <v>0</v>
      </c>
      <c r="AA101" s="4">
        <f t="shared" si="9"/>
        <v>0</v>
      </c>
      <c r="AB101" s="4">
        <f t="shared" si="10"/>
        <v>0</v>
      </c>
    </row>
    <row r="102" spans="1:28" s="10" customFormat="1" ht="15.95" customHeight="1" x14ac:dyDescent="0.2">
      <c r="A102" s="26">
        <v>82</v>
      </c>
      <c r="B102" s="99"/>
      <c r="C102" s="103"/>
      <c r="D102" s="103"/>
      <c r="E102" s="103"/>
      <c r="F102" s="103"/>
      <c r="G102" s="103"/>
      <c r="H102" s="103"/>
      <c r="I102" s="103"/>
      <c r="J102" s="104"/>
      <c r="K102" s="104"/>
      <c r="L102" s="104"/>
      <c r="M102" s="104"/>
      <c r="N102" s="104"/>
      <c r="O102" s="104"/>
      <c r="P102" s="105"/>
      <c r="R102" s="14"/>
      <c r="S102" s="13"/>
      <c r="T102" s="4">
        <f t="shared" si="7"/>
        <v>0</v>
      </c>
      <c r="U102" s="4">
        <f t="shared" si="11"/>
        <v>0</v>
      </c>
      <c r="V102" s="4">
        <f t="shared" si="11"/>
        <v>0</v>
      </c>
      <c r="W102" s="4">
        <f t="shared" si="11"/>
        <v>0</v>
      </c>
      <c r="X102" s="4">
        <f t="shared" si="11"/>
        <v>0</v>
      </c>
      <c r="Y102" s="4">
        <f t="shared" si="11"/>
        <v>0</v>
      </c>
      <c r="Z102" s="4">
        <f t="shared" si="11"/>
        <v>0</v>
      </c>
      <c r="AA102" s="4">
        <f t="shared" si="9"/>
        <v>0</v>
      </c>
      <c r="AB102" s="4">
        <f t="shared" si="10"/>
        <v>0</v>
      </c>
    </row>
    <row r="103" spans="1:28" s="10" customFormat="1" ht="15.95" customHeight="1" x14ac:dyDescent="0.2">
      <c r="A103" s="26">
        <v>83</v>
      </c>
      <c r="B103" s="99"/>
      <c r="C103" s="103"/>
      <c r="D103" s="103"/>
      <c r="E103" s="103"/>
      <c r="F103" s="103"/>
      <c r="G103" s="103"/>
      <c r="H103" s="103"/>
      <c r="I103" s="103"/>
      <c r="J103" s="104"/>
      <c r="K103" s="104"/>
      <c r="L103" s="104"/>
      <c r="M103" s="104"/>
      <c r="N103" s="104"/>
      <c r="O103" s="104"/>
      <c r="P103" s="105"/>
      <c r="R103" s="14"/>
      <c r="S103" s="13"/>
      <c r="T103" s="4">
        <f t="shared" si="7"/>
        <v>0</v>
      </c>
      <c r="U103" s="4">
        <f t="shared" si="11"/>
        <v>0</v>
      </c>
      <c r="V103" s="4">
        <f t="shared" si="11"/>
        <v>0</v>
      </c>
      <c r="W103" s="4">
        <f t="shared" si="11"/>
        <v>0</v>
      </c>
      <c r="X103" s="4">
        <f t="shared" si="11"/>
        <v>0</v>
      </c>
      <c r="Y103" s="4">
        <f t="shared" si="11"/>
        <v>0</v>
      </c>
      <c r="Z103" s="4">
        <f t="shared" si="11"/>
        <v>0</v>
      </c>
      <c r="AA103" s="4">
        <f t="shared" si="9"/>
        <v>0</v>
      </c>
      <c r="AB103" s="4">
        <f t="shared" si="10"/>
        <v>0</v>
      </c>
    </row>
    <row r="104" spans="1:28" s="10" customFormat="1" ht="15.95" customHeight="1" x14ac:dyDescent="0.2">
      <c r="A104" s="26">
        <v>84</v>
      </c>
      <c r="B104" s="99"/>
      <c r="C104" s="103"/>
      <c r="D104" s="103"/>
      <c r="E104" s="103"/>
      <c r="F104" s="103"/>
      <c r="G104" s="103"/>
      <c r="H104" s="103"/>
      <c r="I104" s="103"/>
      <c r="J104" s="104"/>
      <c r="K104" s="104"/>
      <c r="L104" s="104"/>
      <c r="M104" s="104"/>
      <c r="N104" s="104"/>
      <c r="O104" s="104"/>
      <c r="P104" s="105"/>
      <c r="R104" s="14"/>
      <c r="S104" s="13"/>
      <c r="T104" s="4">
        <f t="shared" si="7"/>
        <v>0</v>
      </c>
      <c r="U104" s="4">
        <f t="shared" si="11"/>
        <v>0</v>
      </c>
      <c r="V104" s="4">
        <f t="shared" si="11"/>
        <v>0</v>
      </c>
      <c r="W104" s="4">
        <f t="shared" si="11"/>
        <v>0</v>
      </c>
      <c r="X104" s="4">
        <f t="shared" si="11"/>
        <v>0</v>
      </c>
      <c r="Y104" s="4">
        <f t="shared" si="11"/>
        <v>0</v>
      </c>
      <c r="Z104" s="4">
        <f t="shared" si="11"/>
        <v>0</v>
      </c>
      <c r="AA104" s="4">
        <f t="shared" si="9"/>
        <v>0</v>
      </c>
      <c r="AB104" s="4">
        <f t="shared" si="10"/>
        <v>0</v>
      </c>
    </row>
    <row r="105" spans="1:28" s="10" customFormat="1" ht="15.95" customHeight="1" x14ac:dyDescent="0.2">
      <c r="A105" s="26">
        <v>85</v>
      </c>
      <c r="B105" s="99"/>
      <c r="C105" s="103"/>
      <c r="D105" s="103"/>
      <c r="E105" s="103"/>
      <c r="F105" s="103"/>
      <c r="G105" s="103"/>
      <c r="H105" s="103"/>
      <c r="I105" s="103"/>
      <c r="J105" s="104"/>
      <c r="K105" s="104"/>
      <c r="L105" s="104"/>
      <c r="M105" s="104"/>
      <c r="N105" s="104"/>
      <c r="O105" s="104"/>
      <c r="P105" s="105"/>
      <c r="R105" s="14"/>
      <c r="S105" s="13"/>
      <c r="T105" s="4">
        <f t="shared" si="7"/>
        <v>0</v>
      </c>
      <c r="U105" s="4">
        <f t="shared" si="11"/>
        <v>0</v>
      </c>
      <c r="V105" s="4">
        <f t="shared" si="11"/>
        <v>0</v>
      </c>
      <c r="W105" s="4">
        <f t="shared" si="11"/>
        <v>0</v>
      </c>
      <c r="X105" s="4">
        <f t="shared" si="11"/>
        <v>0</v>
      </c>
      <c r="Y105" s="4">
        <f t="shared" si="11"/>
        <v>0</v>
      </c>
      <c r="Z105" s="4">
        <f t="shared" si="11"/>
        <v>0</v>
      </c>
      <c r="AA105" s="4">
        <f t="shared" si="9"/>
        <v>0</v>
      </c>
      <c r="AB105" s="4">
        <f t="shared" si="10"/>
        <v>0</v>
      </c>
    </row>
    <row r="106" spans="1:28" s="10" customFormat="1" ht="15.95" customHeight="1" x14ac:dyDescent="0.2">
      <c r="A106" s="26">
        <v>86</v>
      </c>
      <c r="B106" s="99"/>
      <c r="C106" s="103"/>
      <c r="D106" s="103"/>
      <c r="E106" s="103"/>
      <c r="F106" s="103"/>
      <c r="G106" s="103"/>
      <c r="H106" s="103"/>
      <c r="I106" s="103"/>
      <c r="J106" s="104"/>
      <c r="K106" s="104"/>
      <c r="L106" s="104"/>
      <c r="M106" s="104"/>
      <c r="N106" s="104"/>
      <c r="O106" s="104"/>
      <c r="P106" s="105"/>
      <c r="R106" s="14"/>
      <c r="S106" s="13"/>
      <c r="T106" s="4">
        <f t="shared" si="7"/>
        <v>0</v>
      </c>
      <c r="U106" s="4">
        <f t="shared" si="11"/>
        <v>0</v>
      </c>
      <c r="V106" s="4">
        <f t="shared" si="11"/>
        <v>0</v>
      </c>
      <c r="W106" s="4">
        <f t="shared" si="11"/>
        <v>0</v>
      </c>
      <c r="X106" s="4">
        <f t="shared" si="11"/>
        <v>0</v>
      </c>
      <c r="Y106" s="4">
        <f t="shared" si="11"/>
        <v>0</v>
      </c>
      <c r="Z106" s="4">
        <f t="shared" si="11"/>
        <v>0</v>
      </c>
      <c r="AA106" s="4">
        <f t="shared" si="9"/>
        <v>0</v>
      </c>
      <c r="AB106" s="4">
        <f t="shared" si="10"/>
        <v>0</v>
      </c>
    </row>
    <row r="107" spans="1:28" s="10" customFormat="1" ht="15.95" customHeight="1" x14ac:dyDescent="0.2">
      <c r="A107" s="26">
        <v>87</v>
      </c>
      <c r="B107" s="99"/>
      <c r="C107" s="103"/>
      <c r="D107" s="103"/>
      <c r="E107" s="103"/>
      <c r="F107" s="103"/>
      <c r="G107" s="103"/>
      <c r="H107" s="103"/>
      <c r="I107" s="103"/>
      <c r="J107" s="104"/>
      <c r="K107" s="104"/>
      <c r="L107" s="104"/>
      <c r="M107" s="104"/>
      <c r="N107" s="104"/>
      <c r="O107" s="104"/>
      <c r="P107" s="105"/>
      <c r="R107" s="14"/>
      <c r="S107" s="13"/>
      <c r="T107" s="4">
        <f t="shared" si="7"/>
        <v>0</v>
      </c>
      <c r="U107" s="4">
        <f t="shared" si="11"/>
        <v>0</v>
      </c>
      <c r="V107" s="4">
        <f t="shared" si="11"/>
        <v>0</v>
      </c>
      <c r="W107" s="4">
        <f t="shared" si="11"/>
        <v>0</v>
      </c>
      <c r="X107" s="4">
        <f t="shared" si="11"/>
        <v>0</v>
      </c>
      <c r="Y107" s="4">
        <f t="shared" si="11"/>
        <v>0</v>
      </c>
      <c r="Z107" s="4">
        <f t="shared" si="11"/>
        <v>0</v>
      </c>
      <c r="AA107" s="4">
        <f t="shared" si="9"/>
        <v>0</v>
      </c>
      <c r="AB107" s="4">
        <f t="shared" si="10"/>
        <v>0</v>
      </c>
    </row>
    <row r="108" spans="1:28" s="10" customFormat="1" ht="15.95" customHeight="1" x14ac:dyDescent="0.2">
      <c r="A108" s="26">
        <v>88</v>
      </c>
      <c r="B108" s="99"/>
      <c r="C108" s="103"/>
      <c r="D108" s="103"/>
      <c r="E108" s="103"/>
      <c r="F108" s="103"/>
      <c r="G108" s="103"/>
      <c r="H108" s="103"/>
      <c r="I108" s="103"/>
      <c r="J108" s="104"/>
      <c r="K108" s="104"/>
      <c r="L108" s="104"/>
      <c r="M108" s="104"/>
      <c r="N108" s="104"/>
      <c r="O108" s="104"/>
      <c r="P108" s="105"/>
      <c r="R108" s="14"/>
      <c r="S108" s="13"/>
      <c r="T108" s="4">
        <f t="shared" si="7"/>
        <v>0</v>
      </c>
      <c r="U108" s="4">
        <f t="shared" si="11"/>
        <v>0</v>
      </c>
      <c r="V108" s="4">
        <f t="shared" si="11"/>
        <v>0</v>
      </c>
      <c r="W108" s="4">
        <f t="shared" si="11"/>
        <v>0</v>
      </c>
      <c r="X108" s="4">
        <f t="shared" si="11"/>
        <v>0</v>
      </c>
      <c r="Y108" s="4">
        <f t="shared" si="11"/>
        <v>0</v>
      </c>
      <c r="Z108" s="4">
        <f t="shared" si="11"/>
        <v>0</v>
      </c>
      <c r="AA108" s="4">
        <f t="shared" si="9"/>
        <v>0</v>
      </c>
      <c r="AB108" s="4">
        <f t="shared" si="10"/>
        <v>0</v>
      </c>
    </row>
    <row r="109" spans="1:28" s="10" customFormat="1" ht="15.95" customHeight="1" x14ac:dyDescent="0.2">
      <c r="A109" s="26">
        <v>89</v>
      </c>
      <c r="B109" s="99"/>
      <c r="C109" s="103"/>
      <c r="D109" s="103"/>
      <c r="E109" s="103"/>
      <c r="F109" s="103"/>
      <c r="G109" s="103"/>
      <c r="H109" s="103"/>
      <c r="I109" s="103"/>
      <c r="J109" s="104"/>
      <c r="K109" s="104"/>
      <c r="L109" s="104"/>
      <c r="M109" s="104"/>
      <c r="N109" s="104"/>
      <c r="O109" s="104"/>
      <c r="P109" s="105"/>
      <c r="R109" s="14"/>
      <c r="S109" s="13"/>
      <c r="T109" s="4">
        <f t="shared" si="7"/>
        <v>0</v>
      </c>
      <c r="U109" s="4">
        <f t="shared" si="11"/>
        <v>0</v>
      </c>
      <c r="V109" s="4">
        <f t="shared" si="11"/>
        <v>0</v>
      </c>
      <c r="W109" s="4">
        <f t="shared" si="11"/>
        <v>0</v>
      </c>
      <c r="X109" s="4">
        <f t="shared" si="11"/>
        <v>0</v>
      </c>
      <c r="Y109" s="4">
        <f t="shared" si="11"/>
        <v>0</v>
      </c>
      <c r="Z109" s="4">
        <f t="shared" si="11"/>
        <v>0</v>
      </c>
      <c r="AA109" s="4">
        <f t="shared" si="9"/>
        <v>0</v>
      </c>
      <c r="AB109" s="4">
        <f t="shared" si="10"/>
        <v>0</v>
      </c>
    </row>
    <row r="110" spans="1:28" s="10" customFormat="1" ht="15.95" customHeight="1" x14ac:dyDescent="0.2">
      <c r="A110" s="26">
        <v>90</v>
      </c>
      <c r="B110" s="99"/>
      <c r="C110" s="103"/>
      <c r="D110" s="103"/>
      <c r="E110" s="103"/>
      <c r="F110" s="103"/>
      <c r="G110" s="103"/>
      <c r="H110" s="103"/>
      <c r="I110" s="103"/>
      <c r="J110" s="104"/>
      <c r="K110" s="104"/>
      <c r="L110" s="104"/>
      <c r="M110" s="104"/>
      <c r="N110" s="104"/>
      <c r="O110" s="104"/>
      <c r="P110" s="105"/>
      <c r="R110" s="14"/>
      <c r="S110" s="13"/>
      <c r="T110" s="4">
        <f t="shared" si="7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4">
        <f t="shared" si="9"/>
        <v>0</v>
      </c>
      <c r="AB110" s="4">
        <f t="shared" si="10"/>
        <v>0</v>
      </c>
    </row>
    <row r="111" spans="1:28" s="10" customFormat="1" ht="15.95" customHeight="1" x14ac:dyDescent="0.2">
      <c r="A111" s="26">
        <v>91</v>
      </c>
      <c r="B111" s="99"/>
      <c r="C111" s="103"/>
      <c r="D111" s="103"/>
      <c r="E111" s="103"/>
      <c r="F111" s="103"/>
      <c r="G111" s="103"/>
      <c r="H111" s="103"/>
      <c r="I111" s="103"/>
      <c r="J111" s="104"/>
      <c r="K111" s="104"/>
      <c r="L111" s="104"/>
      <c r="M111" s="104"/>
      <c r="N111" s="104"/>
      <c r="O111" s="104"/>
      <c r="P111" s="105"/>
      <c r="R111" s="14"/>
      <c r="S111" s="13"/>
      <c r="T111" s="4">
        <f t="shared" si="7"/>
        <v>0</v>
      </c>
      <c r="U111" s="4">
        <f t="shared" si="11"/>
        <v>0</v>
      </c>
      <c r="V111" s="4">
        <f t="shared" si="11"/>
        <v>0</v>
      </c>
      <c r="W111" s="4">
        <f t="shared" si="11"/>
        <v>0</v>
      </c>
      <c r="X111" s="4">
        <f t="shared" si="11"/>
        <v>0</v>
      </c>
      <c r="Y111" s="4">
        <f t="shared" si="11"/>
        <v>0</v>
      </c>
      <c r="Z111" s="4">
        <f t="shared" si="11"/>
        <v>0</v>
      </c>
      <c r="AA111" s="4">
        <f t="shared" si="9"/>
        <v>0</v>
      </c>
      <c r="AB111" s="4">
        <f t="shared" si="10"/>
        <v>0</v>
      </c>
    </row>
    <row r="112" spans="1:28" s="10" customFormat="1" ht="15.95" customHeight="1" x14ac:dyDescent="0.2">
      <c r="A112" s="26">
        <v>92</v>
      </c>
      <c r="B112" s="99"/>
      <c r="C112" s="103"/>
      <c r="D112" s="103"/>
      <c r="E112" s="103"/>
      <c r="F112" s="103"/>
      <c r="G112" s="103"/>
      <c r="H112" s="103"/>
      <c r="I112" s="103"/>
      <c r="J112" s="104"/>
      <c r="K112" s="104"/>
      <c r="L112" s="104"/>
      <c r="M112" s="104"/>
      <c r="N112" s="104"/>
      <c r="O112" s="104"/>
      <c r="P112" s="105"/>
      <c r="R112" s="14"/>
      <c r="S112" s="13"/>
      <c r="T112" s="4">
        <f t="shared" si="7"/>
        <v>0</v>
      </c>
      <c r="U112" s="4">
        <f t="shared" si="11"/>
        <v>0</v>
      </c>
      <c r="V112" s="4">
        <f t="shared" si="11"/>
        <v>0</v>
      </c>
      <c r="W112" s="4">
        <f t="shared" si="11"/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9"/>
        <v>0</v>
      </c>
      <c r="AB112" s="4">
        <f t="shared" si="10"/>
        <v>0</v>
      </c>
    </row>
    <row r="113" spans="1:28" s="10" customFormat="1" ht="15.95" customHeight="1" x14ac:dyDescent="0.2">
      <c r="A113" s="26">
        <v>93</v>
      </c>
      <c r="B113" s="99"/>
      <c r="C113" s="103"/>
      <c r="D113" s="103"/>
      <c r="E113" s="103"/>
      <c r="F113" s="103"/>
      <c r="G113" s="103"/>
      <c r="H113" s="103"/>
      <c r="I113" s="103"/>
      <c r="J113" s="104"/>
      <c r="K113" s="104"/>
      <c r="L113" s="104"/>
      <c r="M113" s="104"/>
      <c r="N113" s="104"/>
      <c r="O113" s="104"/>
      <c r="P113" s="105"/>
      <c r="R113" s="14"/>
      <c r="S113" s="13"/>
      <c r="T113" s="4">
        <f t="shared" si="7"/>
        <v>0</v>
      </c>
      <c r="U113" s="4">
        <f t="shared" si="11"/>
        <v>0</v>
      </c>
      <c r="V113" s="4">
        <f t="shared" si="11"/>
        <v>0</v>
      </c>
      <c r="W113" s="4">
        <f t="shared" si="11"/>
        <v>0</v>
      </c>
      <c r="X113" s="4">
        <f t="shared" si="11"/>
        <v>0</v>
      </c>
      <c r="Y113" s="4">
        <f t="shared" si="11"/>
        <v>0</v>
      </c>
      <c r="Z113" s="4">
        <f t="shared" si="11"/>
        <v>0</v>
      </c>
      <c r="AA113" s="4">
        <f t="shared" si="9"/>
        <v>0</v>
      </c>
      <c r="AB113" s="4">
        <f t="shared" si="10"/>
        <v>0</v>
      </c>
    </row>
    <row r="114" spans="1:28" s="10" customFormat="1" ht="15.95" customHeight="1" x14ac:dyDescent="0.2">
      <c r="A114" s="26">
        <v>94</v>
      </c>
      <c r="B114" s="99"/>
      <c r="C114" s="103"/>
      <c r="D114" s="103"/>
      <c r="E114" s="103"/>
      <c r="F114" s="103"/>
      <c r="G114" s="103"/>
      <c r="H114" s="103"/>
      <c r="I114" s="103"/>
      <c r="J114" s="104"/>
      <c r="K114" s="104"/>
      <c r="L114" s="104"/>
      <c r="M114" s="104"/>
      <c r="N114" s="104"/>
      <c r="O114" s="104"/>
      <c r="P114" s="105"/>
      <c r="R114" s="14"/>
      <c r="S114" s="13"/>
      <c r="T114" s="4">
        <f t="shared" si="7"/>
        <v>0</v>
      </c>
      <c r="U114" s="4">
        <f t="shared" si="11"/>
        <v>0</v>
      </c>
      <c r="V114" s="4">
        <f t="shared" si="11"/>
        <v>0</v>
      </c>
      <c r="W114" s="4">
        <f t="shared" si="11"/>
        <v>0</v>
      </c>
      <c r="X114" s="4">
        <f t="shared" si="11"/>
        <v>0</v>
      </c>
      <c r="Y114" s="4">
        <f t="shared" si="11"/>
        <v>0</v>
      </c>
      <c r="Z114" s="4">
        <f t="shared" si="11"/>
        <v>0</v>
      </c>
      <c r="AA114" s="4">
        <f t="shared" si="9"/>
        <v>0</v>
      </c>
      <c r="AB114" s="4">
        <f t="shared" si="10"/>
        <v>0</v>
      </c>
    </row>
    <row r="115" spans="1:28" s="10" customFormat="1" ht="15.95" customHeight="1" x14ac:dyDescent="0.2">
      <c r="A115" s="26">
        <v>95</v>
      </c>
      <c r="B115" s="99"/>
      <c r="C115" s="103"/>
      <c r="D115" s="103"/>
      <c r="E115" s="103"/>
      <c r="F115" s="103"/>
      <c r="G115" s="103"/>
      <c r="H115" s="103"/>
      <c r="I115" s="103"/>
      <c r="J115" s="104"/>
      <c r="K115" s="104"/>
      <c r="L115" s="104"/>
      <c r="M115" s="104"/>
      <c r="N115" s="104"/>
      <c r="O115" s="104"/>
      <c r="P115" s="105"/>
      <c r="R115" s="14"/>
      <c r="S115" s="13"/>
      <c r="T115" s="4">
        <f t="shared" si="7"/>
        <v>0</v>
      </c>
      <c r="U115" s="4">
        <f t="shared" si="11"/>
        <v>0</v>
      </c>
      <c r="V115" s="4">
        <f t="shared" si="11"/>
        <v>0</v>
      </c>
      <c r="W115" s="4">
        <f t="shared" si="11"/>
        <v>0</v>
      </c>
      <c r="X115" s="4">
        <f t="shared" si="11"/>
        <v>0</v>
      </c>
      <c r="Y115" s="4">
        <f t="shared" si="11"/>
        <v>0</v>
      </c>
      <c r="Z115" s="4">
        <f t="shared" si="11"/>
        <v>0</v>
      </c>
      <c r="AA115" s="4">
        <f t="shared" si="9"/>
        <v>0</v>
      </c>
      <c r="AB115" s="4">
        <f t="shared" si="10"/>
        <v>0</v>
      </c>
    </row>
    <row r="116" spans="1:28" s="10" customFormat="1" ht="15.95" customHeight="1" x14ac:dyDescent="0.2">
      <c r="A116" s="26">
        <v>96</v>
      </c>
      <c r="B116" s="99"/>
      <c r="C116" s="103"/>
      <c r="D116" s="103"/>
      <c r="E116" s="103"/>
      <c r="F116" s="103"/>
      <c r="G116" s="103"/>
      <c r="H116" s="103"/>
      <c r="I116" s="103"/>
      <c r="J116" s="104"/>
      <c r="K116" s="104"/>
      <c r="L116" s="104"/>
      <c r="M116" s="104"/>
      <c r="N116" s="104"/>
      <c r="O116" s="104"/>
      <c r="P116" s="105"/>
      <c r="R116" s="14"/>
      <c r="S116" s="13"/>
      <c r="T116" s="4">
        <f t="shared" si="7"/>
        <v>0</v>
      </c>
      <c r="U116" s="4">
        <f t="shared" si="11"/>
        <v>0</v>
      </c>
      <c r="V116" s="4">
        <f t="shared" si="11"/>
        <v>0</v>
      </c>
      <c r="W116" s="4">
        <f t="shared" si="11"/>
        <v>0</v>
      </c>
      <c r="X116" s="4">
        <f t="shared" si="11"/>
        <v>0</v>
      </c>
      <c r="Y116" s="4">
        <f t="shared" si="11"/>
        <v>0</v>
      </c>
      <c r="Z116" s="4">
        <f t="shared" si="11"/>
        <v>0</v>
      </c>
      <c r="AA116" s="4">
        <f t="shared" si="9"/>
        <v>0</v>
      </c>
      <c r="AB116" s="4">
        <f t="shared" si="10"/>
        <v>0</v>
      </c>
    </row>
    <row r="117" spans="1:28" s="10" customFormat="1" ht="15.95" customHeight="1" x14ac:dyDescent="0.2">
      <c r="A117" s="26">
        <v>97</v>
      </c>
      <c r="B117" s="99"/>
      <c r="C117" s="103"/>
      <c r="D117" s="103"/>
      <c r="E117" s="103"/>
      <c r="F117" s="103"/>
      <c r="G117" s="103"/>
      <c r="H117" s="103"/>
      <c r="I117" s="103"/>
      <c r="J117" s="104"/>
      <c r="K117" s="104"/>
      <c r="L117" s="104"/>
      <c r="M117" s="104"/>
      <c r="N117" s="104"/>
      <c r="O117" s="104"/>
      <c r="P117" s="105"/>
      <c r="R117" s="14"/>
      <c r="S117" s="13"/>
      <c r="T117" s="4">
        <f t="shared" si="7"/>
        <v>0</v>
      </c>
      <c r="U117" s="4">
        <f t="shared" ref="U117:Z132" si="12">((((IF($G117=U$20,$G117*$C117,"0"))+(IF($H117=U$20,$H117*$C117,"0"))+(IF($I117=U$20,$I117*$D117,"0"))+(IF($J117=U$20,$J117*$D117,"0")))*$E117)/1000)/U$20</f>
        <v>0</v>
      </c>
      <c r="V117" s="4">
        <f t="shared" si="12"/>
        <v>0</v>
      </c>
      <c r="W117" s="4">
        <f t="shared" si="12"/>
        <v>0</v>
      </c>
      <c r="X117" s="4">
        <f t="shared" si="12"/>
        <v>0</v>
      </c>
      <c r="Y117" s="4">
        <f t="shared" si="12"/>
        <v>0</v>
      </c>
      <c r="Z117" s="4">
        <f t="shared" si="12"/>
        <v>0</v>
      </c>
      <c r="AA117" s="4">
        <f t="shared" si="9"/>
        <v>0</v>
      </c>
      <c r="AB117" s="4">
        <f t="shared" si="10"/>
        <v>0</v>
      </c>
    </row>
    <row r="118" spans="1:28" s="10" customFormat="1" ht="15.95" customHeight="1" x14ac:dyDescent="0.2">
      <c r="A118" s="26">
        <v>98</v>
      </c>
      <c r="B118" s="99"/>
      <c r="C118" s="103"/>
      <c r="D118" s="103"/>
      <c r="E118" s="103"/>
      <c r="F118" s="103"/>
      <c r="G118" s="103"/>
      <c r="H118" s="103"/>
      <c r="I118" s="103"/>
      <c r="J118" s="104"/>
      <c r="K118" s="104"/>
      <c r="L118" s="104"/>
      <c r="M118" s="104"/>
      <c r="N118" s="104"/>
      <c r="O118" s="104"/>
      <c r="P118" s="105"/>
      <c r="R118" s="14"/>
      <c r="S118" s="13"/>
      <c r="T118" s="4">
        <f t="shared" si="7"/>
        <v>0</v>
      </c>
      <c r="U118" s="4">
        <f t="shared" si="12"/>
        <v>0</v>
      </c>
      <c r="V118" s="4">
        <f t="shared" si="12"/>
        <v>0</v>
      </c>
      <c r="W118" s="4">
        <f t="shared" si="12"/>
        <v>0</v>
      </c>
      <c r="X118" s="4">
        <f t="shared" si="12"/>
        <v>0</v>
      </c>
      <c r="Y118" s="4">
        <f t="shared" si="12"/>
        <v>0</v>
      </c>
      <c r="Z118" s="4">
        <f t="shared" si="12"/>
        <v>0</v>
      </c>
      <c r="AA118" s="4">
        <f t="shared" si="9"/>
        <v>0</v>
      </c>
      <c r="AB118" s="4">
        <f t="shared" si="10"/>
        <v>0</v>
      </c>
    </row>
    <row r="119" spans="1:28" s="10" customFormat="1" ht="15.95" customHeight="1" x14ac:dyDescent="0.2">
      <c r="A119" s="26">
        <v>99</v>
      </c>
      <c r="B119" s="99"/>
      <c r="C119" s="103"/>
      <c r="D119" s="103"/>
      <c r="E119" s="103"/>
      <c r="F119" s="103"/>
      <c r="G119" s="103"/>
      <c r="H119" s="103"/>
      <c r="I119" s="103"/>
      <c r="J119" s="104"/>
      <c r="K119" s="104"/>
      <c r="L119" s="104"/>
      <c r="M119" s="104"/>
      <c r="N119" s="104"/>
      <c r="O119" s="104"/>
      <c r="P119" s="105"/>
      <c r="R119" s="14"/>
      <c r="S119" s="13"/>
      <c r="T119" s="4">
        <f t="shared" si="7"/>
        <v>0</v>
      </c>
      <c r="U119" s="4">
        <f t="shared" si="12"/>
        <v>0</v>
      </c>
      <c r="V119" s="4">
        <f t="shared" si="12"/>
        <v>0</v>
      </c>
      <c r="W119" s="4">
        <f t="shared" si="12"/>
        <v>0</v>
      </c>
      <c r="X119" s="4">
        <f t="shared" si="12"/>
        <v>0</v>
      </c>
      <c r="Y119" s="4">
        <f t="shared" si="12"/>
        <v>0</v>
      </c>
      <c r="Z119" s="4">
        <f t="shared" si="12"/>
        <v>0</v>
      </c>
      <c r="AA119" s="4">
        <f t="shared" si="9"/>
        <v>0</v>
      </c>
      <c r="AB119" s="4">
        <f t="shared" si="10"/>
        <v>0</v>
      </c>
    </row>
    <row r="120" spans="1:28" s="10" customFormat="1" ht="15.95" customHeight="1" x14ac:dyDescent="0.2">
      <c r="A120" s="26">
        <v>100</v>
      </c>
      <c r="B120" s="99"/>
      <c r="C120" s="103"/>
      <c r="D120" s="103"/>
      <c r="E120" s="103"/>
      <c r="F120" s="103"/>
      <c r="G120" s="103"/>
      <c r="H120" s="103"/>
      <c r="I120" s="103"/>
      <c r="J120" s="104"/>
      <c r="K120" s="104"/>
      <c r="L120" s="104"/>
      <c r="M120" s="104"/>
      <c r="N120" s="104"/>
      <c r="O120" s="104"/>
      <c r="P120" s="105"/>
      <c r="R120" s="14"/>
      <c r="S120" s="13"/>
      <c r="T120" s="4">
        <f t="shared" si="7"/>
        <v>0</v>
      </c>
      <c r="U120" s="4">
        <f t="shared" si="12"/>
        <v>0</v>
      </c>
      <c r="V120" s="4">
        <f t="shared" si="12"/>
        <v>0</v>
      </c>
      <c r="W120" s="4">
        <f t="shared" si="12"/>
        <v>0</v>
      </c>
      <c r="X120" s="4">
        <f t="shared" si="12"/>
        <v>0</v>
      </c>
      <c r="Y120" s="4">
        <f t="shared" si="12"/>
        <v>0</v>
      </c>
      <c r="Z120" s="4">
        <f t="shared" si="12"/>
        <v>0</v>
      </c>
      <c r="AA120" s="4">
        <f t="shared" si="9"/>
        <v>0</v>
      </c>
      <c r="AB120" s="4">
        <f t="shared" si="10"/>
        <v>0</v>
      </c>
    </row>
    <row r="121" spans="1:28" s="10" customFormat="1" ht="15.95" customHeight="1" x14ac:dyDescent="0.2">
      <c r="A121" s="26">
        <v>101</v>
      </c>
      <c r="B121" s="99"/>
      <c r="C121" s="103"/>
      <c r="D121" s="103"/>
      <c r="E121" s="103"/>
      <c r="F121" s="103"/>
      <c r="G121" s="103"/>
      <c r="H121" s="103"/>
      <c r="I121" s="103"/>
      <c r="J121" s="104"/>
      <c r="K121" s="104"/>
      <c r="L121" s="104"/>
      <c r="M121" s="104"/>
      <c r="N121" s="104"/>
      <c r="O121" s="104"/>
      <c r="P121" s="105"/>
      <c r="R121" s="14"/>
      <c r="S121" s="13"/>
      <c r="T121" s="4">
        <f t="shared" si="7"/>
        <v>0</v>
      </c>
      <c r="U121" s="4">
        <f t="shared" si="12"/>
        <v>0</v>
      </c>
      <c r="V121" s="4">
        <f t="shared" si="12"/>
        <v>0</v>
      </c>
      <c r="W121" s="4">
        <f t="shared" si="12"/>
        <v>0</v>
      </c>
      <c r="X121" s="4">
        <f t="shared" si="12"/>
        <v>0</v>
      </c>
      <c r="Y121" s="4">
        <f t="shared" si="12"/>
        <v>0</v>
      </c>
      <c r="Z121" s="4">
        <f t="shared" si="12"/>
        <v>0</v>
      </c>
      <c r="AA121" s="4">
        <f t="shared" si="9"/>
        <v>0</v>
      </c>
      <c r="AB121" s="4">
        <f t="shared" si="10"/>
        <v>0</v>
      </c>
    </row>
    <row r="122" spans="1:28" s="10" customFormat="1" ht="15.95" customHeight="1" x14ac:dyDescent="0.2">
      <c r="A122" s="26">
        <v>102</v>
      </c>
      <c r="B122" s="99"/>
      <c r="C122" s="103"/>
      <c r="D122" s="103"/>
      <c r="E122" s="103"/>
      <c r="F122" s="103"/>
      <c r="G122" s="103"/>
      <c r="H122" s="103"/>
      <c r="I122" s="103"/>
      <c r="J122" s="104"/>
      <c r="K122" s="104"/>
      <c r="L122" s="104"/>
      <c r="M122" s="104"/>
      <c r="N122" s="104"/>
      <c r="O122" s="104"/>
      <c r="P122" s="105"/>
      <c r="R122" s="14"/>
      <c r="S122" s="13"/>
      <c r="T122" s="4">
        <f t="shared" si="7"/>
        <v>0</v>
      </c>
      <c r="U122" s="4">
        <f t="shared" si="12"/>
        <v>0</v>
      </c>
      <c r="V122" s="4">
        <f t="shared" si="12"/>
        <v>0</v>
      </c>
      <c r="W122" s="4">
        <f t="shared" si="12"/>
        <v>0</v>
      </c>
      <c r="X122" s="4">
        <f t="shared" si="12"/>
        <v>0</v>
      </c>
      <c r="Y122" s="4">
        <f t="shared" si="12"/>
        <v>0</v>
      </c>
      <c r="Z122" s="4">
        <f t="shared" si="12"/>
        <v>0</v>
      </c>
      <c r="AA122" s="4">
        <f t="shared" si="9"/>
        <v>0</v>
      </c>
      <c r="AB122" s="4">
        <f t="shared" si="10"/>
        <v>0</v>
      </c>
    </row>
    <row r="123" spans="1:28" s="10" customFormat="1" ht="15.95" customHeight="1" x14ac:dyDescent="0.2">
      <c r="A123" s="26">
        <v>103</v>
      </c>
      <c r="B123" s="99"/>
      <c r="C123" s="103"/>
      <c r="D123" s="103"/>
      <c r="E123" s="103"/>
      <c r="F123" s="103"/>
      <c r="G123" s="103"/>
      <c r="H123" s="103"/>
      <c r="I123" s="103"/>
      <c r="J123" s="104"/>
      <c r="K123" s="104"/>
      <c r="L123" s="104"/>
      <c r="M123" s="104"/>
      <c r="N123" s="104"/>
      <c r="O123" s="104"/>
      <c r="P123" s="105"/>
      <c r="R123" s="14"/>
      <c r="S123" s="13"/>
      <c r="T123" s="4">
        <f t="shared" si="7"/>
        <v>0</v>
      </c>
      <c r="U123" s="4">
        <f t="shared" si="12"/>
        <v>0</v>
      </c>
      <c r="V123" s="4">
        <f t="shared" si="12"/>
        <v>0</v>
      </c>
      <c r="W123" s="4">
        <f t="shared" si="12"/>
        <v>0</v>
      </c>
      <c r="X123" s="4">
        <f t="shared" si="12"/>
        <v>0</v>
      </c>
      <c r="Y123" s="4">
        <f t="shared" si="12"/>
        <v>0</v>
      </c>
      <c r="Z123" s="4">
        <f t="shared" si="12"/>
        <v>0</v>
      </c>
      <c r="AA123" s="4">
        <f t="shared" si="9"/>
        <v>0</v>
      </c>
      <c r="AB123" s="4">
        <f t="shared" si="10"/>
        <v>0</v>
      </c>
    </row>
    <row r="124" spans="1:28" s="10" customFormat="1" ht="15.95" customHeight="1" x14ac:dyDescent="0.2">
      <c r="A124" s="26">
        <v>104</v>
      </c>
      <c r="B124" s="99"/>
      <c r="C124" s="103"/>
      <c r="D124" s="103"/>
      <c r="E124" s="103"/>
      <c r="F124" s="103"/>
      <c r="G124" s="103"/>
      <c r="H124" s="103"/>
      <c r="I124" s="103"/>
      <c r="J124" s="104"/>
      <c r="K124" s="104"/>
      <c r="L124" s="104"/>
      <c r="M124" s="104"/>
      <c r="N124" s="104"/>
      <c r="O124" s="104"/>
      <c r="P124" s="105"/>
      <c r="R124" s="14"/>
      <c r="S124" s="13"/>
      <c r="T124" s="4">
        <f t="shared" si="7"/>
        <v>0</v>
      </c>
      <c r="U124" s="4">
        <f t="shared" si="12"/>
        <v>0</v>
      </c>
      <c r="V124" s="4">
        <f t="shared" si="12"/>
        <v>0</v>
      </c>
      <c r="W124" s="4">
        <f t="shared" si="12"/>
        <v>0</v>
      </c>
      <c r="X124" s="4">
        <f t="shared" si="12"/>
        <v>0</v>
      </c>
      <c r="Y124" s="4">
        <f t="shared" si="12"/>
        <v>0</v>
      </c>
      <c r="Z124" s="4">
        <f t="shared" si="12"/>
        <v>0</v>
      </c>
      <c r="AA124" s="4">
        <f t="shared" si="9"/>
        <v>0</v>
      </c>
      <c r="AB124" s="4">
        <f t="shared" si="10"/>
        <v>0</v>
      </c>
    </row>
    <row r="125" spans="1:28" s="10" customFormat="1" ht="15.95" customHeight="1" x14ac:dyDescent="0.2">
      <c r="A125" s="26">
        <v>105</v>
      </c>
      <c r="B125" s="99"/>
      <c r="C125" s="103"/>
      <c r="D125" s="103"/>
      <c r="E125" s="103"/>
      <c r="F125" s="103"/>
      <c r="G125" s="103"/>
      <c r="H125" s="103"/>
      <c r="I125" s="103"/>
      <c r="J125" s="104"/>
      <c r="K125" s="104"/>
      <c r="L125" s="104"/>
      <c r="M125" s="104"/>
      <c r="N125" s="104"/>
      <c r="O125" s="104"/>
      <c r="P125" s="105"/>
      <c r="R125" s="14"/>
      <c r="S125" s="13"/>
      <c r="T125" s="4">
        <f t="shared" si="7"/>
        <v>0</v>
      </c>
      <c r="U125" s="4">
        <f t="shared" si="12"/>
        <v>0</v>
      </c>
      <c r="V125" s="4">
        <f t="shared" si="12"/>
        <v>0</v>
      </c>
      <c r="W125" s="4">
        <f t="shared" si="12"/>
        <v>0</v>
      </c>
      <c r="X125" s="4">
        <f t="shared" si="12"/>
        <v>0</v>
      </c>
      <c r="Y125" s="4">
        <f t="shared" si="12"/>
        <v>0</v>
      </c>
      <c r="Z125" s="4">
        <f t="shared" si="12"/>
        <v>0</v>
      </c>
      <c r="AA125" s="4">
        <f t="shared" si="9"/>
        <v>0</v>
      </c>
      <c r="AB125" s="4">
        <f t="shared" si="10"/>
        <v>0</v>
      </c>
    </row>
    <row r="126" spans="1:28" s="10" customFormat="1" ht="15.95" customHeight="1" x14ac:dyDescent="0.2">
      <c r="A126" s="26">
        <v>106</v>
      </c>
      <c r="B126" s="99"/>
      <c r="C126" s="103"/>
      <c r="D126" s="103"/>
      <c r="E126" s="103"/>
      <c r="F126" s="103"/>
      <c r="G126" s="103"/>
      <c r="H126" s="103"/>
      <c r="I126" s="103"/>
      <c r="J126" s="104"/>
      <c r="K126" s="104"/>
      <c r="L126" s="104"/>
      <c r="M126" s="104"/>
      <c r="N126" s="104"/>
      <c r="O126" s="104"/>
      <c r="P126" s="105"/>
      <c r="R126" s="14"/>
      <c r="S126" s="13"/>
      <c r="T126" s="4">
        <f t="shared" si="7"/>
        <v>0</v>
      </c>
      <c r="U126" s="4">
        <f t="shared" si="12"/>
        <v>0</v>
      </c>
      <c r="V126" s="4">
        <f t="shared" si="12"/>
        <v>0</v>
      </c>
      <c r="W126" s="4">
        <f t="shared" si="12"/>
        <v>0</v>
      </c>
      <c r="X126" s="4">
        <f t="shared" si="12"/>
        <v>0</v>
      </c>
      <c r="Y126" s="4">
        <f t="shared" si="12"/>
        <v>0</v>
      </c>
      <c r="Z126" s="4">
        <f t="shared" si="12"/>
        <v>0</v>
      </c>
      <c r="AA126" s="4">
        <f t="shared" si="9"/>
        <v>0</v>
      </c>
      <c r="AB126" s="4">
        <f t="shared" si="10"/>
        <v>0</v>
      </c>
    </row>
    <row r="127" spans="1:28" s="10" customFormat="1" ht="15.95" customHeight="1" x14ac:dyDescent="0.2">
      <c r="A127" s="26">
        <v>107</v>
      </c>
      <c r="B127" s="99"/>
      <c r="C127" s="103"/>
      <c r="D127" s="103"/>
      <c r="E127" s="103"/>
      <c r="F127" s="103"/>
      <c r="G127" s="103"/>
      <c r="H127" s="103"/>
      <c r="I127" s="103"/>
      <c r="J127" s="104"/>
      <c r="K127" s="104"/>
      <c r="L127" s="104"/>
      <c r="M127" s="104"/>
      <c r="N127" s="104"/>
      <c r="O127" s="104"/>
      <c r="P127" s="105"/>
      <c r="R127" s="14"/>
      <c r="S127" s="13"/>
      <c r="T127" s="4">
        <f t="shared" si="7"/>
        <v>0</v>
      </c>
      <c r="U127" s="4">
        <f t="shared" si="12"/>
        <v>0</v>
      </c>
      <c r="V127" s="4">
        <f t="shared" si="12"/>
        <v>0</v>
      </c>
      <c r="W127" s="4">
        <f t="shared" si="12"/>
        <v>0</v>
      </c>
      <c r="X127" s="4">
        <f t="shared" si="12"/>
        <v>0</v>
      </c>
      <c r="Y127" s="4">
        <f t="shared" si="12"/>
        <v>0</v>
      </c>
      <c r="Z127" s="4">
        <f t="shared" si="12"/>
        <v>0</v>
      </c>
      <c r="AA127" s="4">
        <f t="shared" si="9"/>
        <v>0</v>
      </c>
      <c r="AB127" s="4">
        <f t="shared" si="10"/>
        <v>0</v>
      </c>
    </row>
    <row r="128" spans="1:28" s="10" customFormat="1" ht="15.95" customHeight="1" x14ac:dyDescent="0.2">
      <c r="A128" s="26">
        <v>108</v>
      </c>
      <c r="B128" s="99"/>
      <c r="C128" s="103"/>
      <c r="D128" s="103"/>
      <c r="E128" s="103"/>
      <c r="F128" s="103"/>
      <c r="G128" s="103"/>
      <c r="H128" s="103"/>
      <c r="I128" s="103"/>
      <c r="J128" s="104"/>
      <c r="K128" s="104"/>
      <c r="L128" s="104"/>
      <c r="M128" s="104"/>
      <c r="N128" s="104"/>
      <c r="O128" s="104"/>
      <c r="P128" s="105"/>
      <c r="R128" s="14"/>
      <c r="S128" s="13"/>
      <c r="T128" s="4">
        <f t="shared" si="7"/>
        <v>0</v>
      </c>
      <c r="U128" s="4">
        <f t="shared" si="12"/>
        <v>0</v>
      </c>
      <c r="V128" s="4">
        <f t="shared" si="12"/>
        <v>0</v>
      </c>
      <c r="W128" s="4">
        <f t="shared" si="12"/>
        <v>0</v>
      </c>
      <c r="X128" s="4">
        <f t="shared" si="12"/>
        <v>0</v>
      </c>
      <c r="Y128" s="4">
        <f t="shared" si="12"/>
        <v>0</v>
      </c>
      <c r="Z128" s="4">
        <f t="shared" si="12"/>
        <v>0</v>
      </c>
      <c r="AA128" s="4">
        <f t="shared" si="9"/>
        <v>0</v>
      </c>
      <c r="AB128" s="4">
        <f t="shared" si="10"/>
        <v>0</v>
      </c>
    </row>
    <row r="129" spans="1:28" s="10" customFormat="1" ht="15.95" customHeight="1" x14ac:dyDescent="0.2">
      <c r="A129" s="26">
        <v>109</v>
      </c>
      <c r="B129" s="99"/>
      <c r="C129" s="103"/>
      <c r="D129" s="103"/>
      <c r="E129" s="103"/>
      <c r="F129" s="103"/>
      <c r="G129" s="103"/>
      <c r="H129" s="103"/>
      <c r="I129" s="103"/>
      <c r="J129" s="104"/>
      <c r="K129" s="104"/>
      <c r="L129" s="104"/>
      <c r="M129" s="104"/>
      <c r="N129" s="104"/>
      <c r="O129" s="104"/>
      <c r="P129" s="105"/>
      <c r="R129" s="14"/>
      <c r="S129" s="13"/>
      <c r="T129" s="4">
        <f t="shared" si="7"/>
        <v>0</v>
      </c>
      <c r="U129" s="4">
        <f t="shared" si="12"/>
        <v>0</v>
      </c>
      <c r="V129" s="4">
        <f t="shared" si="12"/>
        <v>0</v>
      </c>
      <c r="W129" s="4">
        <f t="shared" si="12"/>
        <v>0</v>
      </c>
      <c r="X129" s="4">
        <f t="shared" si="12"/>
        <v>0</v>
      </c>
      <c r="Y129" s="4">
        <f t="shared" si="12"/>
        <v>0</v>
      </c>
      <c r="Z129" s="4">
        <f t="shared" si="12"/>
        <v>0</v>
      </c>
      <c r="AA129" s="4">
        <f t="shared" si="9"/>
        <v>0</v>
      </c>
      <c r="AB129" s="4">
        <f t="shared" si="10"/>
        <v>0</v>
      </c>
    </row>
    <row r="130" spans="1:28" s="10" customFormat="1" ht="15.95" customHeight="1" x14ac:dyDescent="0.2">
      <c r="A130" s="26">
        <v>110</v>
      </c>
      <c r="B130" s="99"/>
      <c r="C130" s="103"/>
      <c r="D130" s="103"/>
      <c r="E130" s="103"/>
      <c r="F130" s="103"/>
      <c r="G130" s="103"/>
      <c r="H130" s="103"/>
      <c r="I130" s="103"/>
      <c r="J130" s="104"/>
      <c r="K130" s="104"/>
      <c r="L130" s="104"/>
      <c r="M130" s="104"/>
      <c r="N130" s="104"/>
      <c r="O130" s="104"/>
      <c r="P130" s="105"/>
      <c r="R130" s="14"/>
      <c r="S130" s="13"/>
      <c r="T130" s="4">
        <f t="shared" si="7"/>
        <v>0</v>
      </c>
      <c r="U130" s="4">
        <f t="shared" si="12"/>
        <v>0</v>
      </c>
      <c r="V130" s="4">
        <f t="shared" si="12"/>
        <v>0</v>
      </c>
      <c r="W130" s="4">
        <f t="shared" si="12"/>
        <v>0</v>
      </c>
      <c r="X130" s="4">
        <f t="shared" si="12"/>
        <v>0</v>
      </c>
      <c r="Y130" s="4">
        <f t="shared" si="12"/>
        <v>0</v>
      </c>
      <c r="Z130" s="4">
        <f t="shared" si="12"/>
        <v>0</v>
      </c>
      <c r="AA130" s="4">
        <f t="shared" si="9"/>
        <v>0</v>
      </c>
      <c r="AB130" s="4">
        <f t="shared" si="10"/>
        <v>0</v>
      </c>
    </row>
    <row r="131" spans="1:28" s="10" customFormat="1" ht="15.95" customHeight="1" x14ac:dyDescent="0.2">
      <c r="A131" s="26">
        <v>111</v>
      </c>
      <c r="B131" s="99"/>
      <c r="C131" s="103"/>
      <c r="D131" s="103"/>
      <c r="E131" s="103"/>
      <c r="F131" s="103"/>
      <c r="G131" s="103"/>
      <c r="H131" s="103"/>
      <c r="I131" s="103"/>
      <c r="J131" s="104"/>
      <c r="K131" s="104"/>
      <c r="L131" s="104"/>
      <c r="M131" s="104"/>
      <c r="N131" s="104"/>
      <c r="O131" s="104"/>
      <c r="P131" s="105"/>
      <c r="R131" s="14"/>
      <c r="S131" s="13"/>
      <c r="T131" s="4">
        <f t="shared" si="7"/>
        <v>0</v>
      </c>
      <c r="U131" s="4">
        <f t="shared" si="12"/>
        <v>0</v>
      </c>
      <c r="V131" s="4">
        <f t="shared" si="12"/>
        <v>0</v>
      </c>
      <c r="W131" s="4">
        <f t="shared" si="12"/>
        <v>0</v>
      </c>
      <c r="X131" s="4">
        <f t="shared" si="12"/>
        <v>0</v>
      </c>
      <c r="Y131" s="4">
        <f t="shared" si="12"/>
        <v>0</v>
      </c>
      <c r="Z131" s="4">
        <f t="shared" si="12"/>
        <v>0</v>
      </c>
      <c r="AA131" s="4">
        <f t="shared" si="9"/>
        <v>0</v>
      </c>
      <c r="AB131" s="4">
        <f t="shared" si="10"/>
        <v>0</v>
      </c>
    </row>
    <row r="132" spans="1:28" s="10" customFormat="1" ht="15.95" customHeight="1" x14ac:dyDescent="0.2">
      <c r="A132" s="26">
        <v>112</v>
      </c>
      <c r="B132" s="99"/>
      <c r="C132" s="103"/>
      <c r="D132" s="103"/>
      <c r="E132" s="103"/>
      <c r="F132" s="103"/>
      <c r="G132" s="103"/>
      <c r="H132" s="103"/>
      <c r="I132" s="103"/>
      <c r="J132" s="104"/>
      <c r="K132" s="104"/>
      <c r="L132" s="104"/>
      <c r="M132" s="104"/>
      <c r="N132" s="104"/>
      <c r="O132" s="104"/>
      <c r="P132" s="105"/>
      <c r="R132" s="14"/>
      <c r="S132" s="13"/>
      <c r="T132" s="4">
        <f t="shared" si="7"/>
        <v>0</v>
      </c>
      <c r="U132" s="4">
        <f t="shared" si="12"/>
        <v>0</v>
      </c>
      <c r="V132" s="4">
        <f t="shared" si="12"/>
        <v>0</v>
      </c>
      <c r="W132" s="4">
        <f t="shared" si="12"/>
        <v>0</v>
      </c>
      <c r="X132" s="4">
        <f t="shared" si="12"/>
        <v>0</v>
      </c>
      <c r="Y132" s="4">
        <f t="shared" si="12"/>
        <v>0</v>
      </c>
      <c r="Z132" s="4">
        <f t="shared" si="12"/>
        <v>0</v>
      </c>
      <c r="AA132" s="4">
        <f t="shared" si="9"/>
        <v>0</v>
      </c>
      <c r="AB132" s="4">
        <f t="shared" si="10"/>
        <v>0</v>
      </c>
    </row>
    <row r="133" spans="1:28" s="10" customFormat="1" ht="15.95" customHeight="1" x14ac:dyDescent="0.2">
      <c r="A133" s="26">
        <v>113</v>
      </c>
      <c r="B133" s="99"/>
      <c r="C133" s="103"/>
      <c r="D133" s="103"/>
      <c r="E133" s="103"/>
      <c r="F133" s="103"/>
      <c r="G133" s="103"/>
      <c r="H133" s="103"/>
      <c r="I133" s="103"/>
      <c r="J133" s="104"/>
      <c r="K133" s="104"/>
      <c r="L133" s="104"/>
      <c r="M133" s="104"/>
      <c r="N133" s="104"/>
      <c r="O133" s="104"/>
      <c r="P133" s="105"/>
      <c r="R133" s="14"/>
      <c r="S133" s="13"/>
      <c r="T133" s="4">
        <f t="shared" si="7"/>
        <v>0</v>
      </c>
      <c r="U133" s="4">
        <f t="shared" ref="U133:Z148" si="13">((((IF($G133=U$20,$G133*$C133,"0"))+(IF($H133=U$20,$H133*$C133,"0"))+(IF($I133=U$20,$I133*$D133,"0"))+(IF($J133=U$20,$J133*$D133,"0")))*$E133)/1000)/U$20</f>
        <v>0</v>
      </c>
      <c r="V133" s="4">
        <f t="shared" si="13"/>
        <v>0</v>
      </c>
      <c r="W133" s="4">
        <f t="shared" si="13"/>
        <v>0</v>
      </c>
      <c r="X133" s="4">
        <f t="shared" si="13"/>
        <v>0</v>
      </c>
      <c r="Y133" s="4">
        <f t="shared" si="13"/>
        <v>0</v>
      </c>
      <c r="Z133" s="4">
        <f t="shared" si="13"/>
        <v>0</v>
      </c>
      <c r="AA133" s="4">
        <f t="shared" si="9"/>
        <v>0</v>
      </c>
      <c r="AB133" s="4">
        <f t="shared" si="10"/>
        <v>0</v>
      </c>
    </row>
    <row r="134" spans="1:28" s="10" customFormat="1" ht="15.95" customHeight="1" x14ac:dyDescent="0.2">
      <c r="A134" s="26">
        <v>114</v>
      </c>
      <c r="B134" s="99"/>
      <c r="C134" s="103"/>
      <c r="D134" s="103"/>
      <c r="E134" s="103"/>
      <c r="F134" s="103"/>
      <c r="G134" s="103"/>
      <c r="H134" s="103"/>
      <c r="I134" s="103"/>
      <c r="J134" s="104"/>
      <c r="K134" s="104"/>
      <c r="L134" s="104"/>
      <c r="M134" s="104"/>
      <c r="N134" s="104"/>
      <c r="O134" s="104"/>
      <c r="P134" s="105"/>
      <c r="R134" s="14"/>
      <c r="S134" s="13"/>
      <c r="T134" s="4">
        <f t="shared" si="7"/>
        <v>0</v>
      </c>
      <c r="U134" s="4">
        <f t="shared" si="13"/>
        <v>0</v>
      </c>
      <c r="V134" s="4">
        <f t="shared" si="13"/>
        <v>0</v>
      </c>
      <c r="W134" s="4">
        <f t="shared" si="13"/>
        <v>0</v>
      </c>
      <c r="X134" s="4">
        <f t="shared" si="13"/>
        <v>0</v>
      </c>
      <c r="Y134" s="4">
        <f t="shared" si="13"/>
        <v>0</v>
      </c>
      <c r="Z134" s="4">
        <f t="shared" si="13"/>
        <v>0</v>
      </c>
      <c r="AA134" s="4">
        <f t="shared" si="9"/>
        <v>0</v>
      </c>
      <c r="AB134" s="4">
        <f t="shared" si="10"/>
        <v>0</v>
      </c>
    </row>
    <row r="135" spans="1:28" s="10" customFormat="1" ht="15.95" customHeight="1" x14ac:dyDescent="0.2">
      <c r="A135" s="26">
        <v>115</v>
      </c>
      <c r="B135" s="99"/>
      <c r="C135" s="103"/>
      <c r="D135" s="103"/>
      <c r="E135" s="103"/>
      <c r="F135" s="103"/>
      <c r="G135" s="103"/>
      <c r="H135" s="103"/>
      <c r="I135" s="103"/>
      <c r="J135" s="104"/>
      <c r="K135" s="104"/>
      <c r="L135" s="104"/>
      <c r="M135" s="104"/>
      <c r="N135" s="104"/>
      <c r="O135" s="104"/>
      <c r="P135" s="105"/>
      <c r="R135" s="14"/>
      <c r="S135" s="13"/>
      <c r="T135" s="4">
        <f t="shared" si="7"/>
        <v>0</v>
      </c>
      <c r="U135" s="4">
        <f t="shared" si="13"/>
        <v>0</v>
      </c>
      <c r="V135" s="4">
        <f t="shared" si="13"/>
        <v>0</v>
      </c>
      <c r="W135" s="4">
        <f t="shared" si="13"/>
        <v>0</v>
      </c>
      <c r="X135" s="4">
        <f t="shared" si="13"/>
        <v>0</v>
      </c>
      <c r="Y135" s="4">
        <f t="shared" si="13"/>
        <v>0</v>
      </c>
      <c r="Z135" s="4">
        <f t="shared" si="13"/>
        <v>0</v>
      </c>
      <c r="AA135" s="4">
        <f t="shared" si="9"/>
        <v>0</v>
      </c>
      <c r="AB135" s="4">
        <f t="shared" si="10"/>
        <v>0</v>
      </c>
    </row>
    <row r="136" spans="1:28" s="10" customFormat="1" ht="15.95" customHeight="1" x14ac:dyDescent="0.2">
      <c r="A136" s="26">
        <v>116</v>
      </c>
      <c r="B136" s="99"/>
      <c r="C136" s="103"/>
      <c r="D136" s="103"/>
      <c r="E136" s="103"/>
      <c r="F136" s="103"/>
      <c r="G136" s="103"/>
      <c r="H136" s="103"/>
      <c r="I136" s="103"/>
      <c r="J136" s="104"/>
      <c r="K136" s="104"/>
      <c r="L136" s="104"/>
      <c r="M136" s="104"/>
      <c r="N136" s="104"/>
      <c r="O136" s="104"/>
      <c r="P136" s="105"/>
      <c r="R136" s="14"/>
      <c r="S136" s="13"/>
      <c r="T136" s="4">
        <f t="shared" si="7"/>
        <v>0</v>
      </c>
      <c r="U136" s="4">
        <f t="shared" si="13"/>
        <v>0</v>
      </c>
      <c r="V136" s="4">
        <f t="shared" si="13"/>
        <v>0</v>
      </c>
      <c r="W136" s="4">
        <f t="shared" si="13"/>
        <v>0</v>
      </c>
      <c r="X136" s="4">
        <f t="shared" si="13"/>
        <v>0</v>
      </c>
      <c r="Y136" s="4">
        <f t="shared" si="13"/>
        <v>0</v>
      </c>
      <c r="Z136" s="4">
        <f t="shared" si="13"/>
        <v>0</v>
      </c>
      <c r="AA136" s="4">
        <f t="shared" si="9"/>
        <v>0</v>
      </c>
      <c r="AB136" s="4">
        <f t="shared" si="10"/>
        <v>0</v>
      </c>
    </row>
    <row r="137" spans="1:28" s="10" customFormat="1" ht="15.95" customHeight="1" x14ac:dyDescent="0.2">
      <c r="A137" s="26">
        <v>117</v>
      </c>
      <c r="B137" s="99"/>
      <c r="C137" s="103"/>
      <c r="D137" s="103"/>
      <c r="E137" s="103"/>
      <c r="F137" s="103"/>
      <c r="G137" s="103"/>
      <c r="H137" s="103"/>
      <c r="I137" s="103"/>
      <c r="J137" s="104"/>
      <c r="K137" s="104"/>
      <c r="L137" s="104"/>
      <c r="M137" s="104"/>
      <c r="N137" s="104"/>
      <c r="O137" s="104"/>
      <c r="P137" s="105"/>
      <c r="R137" s="14"/>
      <c r="S137" s="13"/>
      <c r="T137" s="4">
        <f t="shared" si="7"/>
        <v>0</v>
      </c>
      <c r="U137" s="4">
        <f t="shared" si="13"/>
        <v>0</v>
      </c>
      <c r="V137" s="4">
        <f t="shared" si="13"/>
        <v>0</v>
      </c>
      <c r="W137" s="4">
        <f t="shared" si="13"/>
        <v>0</v>
      </c>
      <c r="X137" s="4">
        <f t="shared" si="13"/>
        <v>0</v>
      </c>
      <c r="Y137" s="4">
        <f t="shared" si="13"/>
        <v>0</v>
      </c>
      <c r="Z137" s="4">
        <f t="shared" si="13"/>
        <v>0</v>
      </c>
      <c r="AA137" s="4">
        <f t="shared" si="9"/>
        <v>0</v>
      </c>
      <c r="AB137" s="4">
        <f t="shared" si="10"/>
        <v>0</v>
      </c>
    </row>
    <row r="138" spans="1:28" s="10" customFormat="1" ht="15.95" customHeight="1" x14ac:dyDescent="0.2">
      <c r="A138" s="26">
        <v>118</v>
      </c>
      <c r="B138" s="99"/>
      <c r="C138" s="103"/>
      <c r="D138" s="103"/>
      <c r="E138" s="103"/>
      <c r="F138" s="103"/>
      <c r="G138" s="103"/>
      <c r="H138" s="103"/>
      <c r="I138" s="103"/>
      <c r="J138" s="104"/>
      <c r="K138" s="104"/>
      <c r="L138" s="104"/>
      <c r="M138" s="104"/>
      <c r="N138" s="104"/>
      <c r="O138" s="104"/>
      <c r="P138" s="105"/>
      <c r="R138" s="14"/>
      <c r="S138" s="13"/>
      <c r="T138" s="4">
        <f t="shared" si="7"/>
        <v>0</v>
      </c>
      <c r="U138" s="4">
        <f t="shared" si="13"/>
        <v>0</v>
      </c>
      <c r="V138" s="4">
        <f t="shared" si="13"/>
        <v>0</v>
      </c>
      <c r="W138" s="4">
        <f t="shared" si="13"/>
        <v>0</v>
      </c>
      <c r="X138" s="4">
        <f t="shared" si="13"/>
        <v>0</v>
      </c>
      <c r="Y138" s="4">
        <f t="shared" si="13"/>
        <v>0</v>
      </c>
      <c r="Z138" s="4">
        <f t="shared" si="13"/>
        <v>0</v>
      </c>
      <c r="AA138" s="4">
        <f t="shared" si="9"/>
        <v>0</v>
      </c>
      <c r="AB138" s="4">
        <f t="shared" si="10"/>
        <v>0</v>
      </c>
    </row>
    <row r="139" spans="1:28" s="10" customFormat="1" ht="15.95" customHeight="1" x14ac:dyDescent="0.2">
      <c r="A139" s="26">
        <v>119</v>
      </c>
      <c r="B139" s="99"/>
      <c r="C139" s="103"/>
      <c r="D139" s="103"/>
      <c r="E139" s="103"/>
      <c r="F139" s="103"/>
      <c r="G139" s="103"/>
      <c r="H139" s="103"/>
      <c r="I139" s="103"/>
      <c r="J139" s="104"/>
      <c r="K139" s="104"/>
      <c r="L139" s="104"/>
      <c r="M139" s="104"/>
      <c r="N139" s="104"/>
      <c r="O139" s="104"/>
      <c r="P139" s="105"/>
      <c r="R139" s="14"/>
      <c r="S139" s="13"/>
      <c r="T139" s="4">
        <f t="shared" si="7"/>
        <v>0</v>
      </c>
      <c r="U139" s="4">
        <f t="shared" si="13"/>
        <v>0</v>
      </c>
      <c r="V139" s="4">
        <f t="shared" si="13"/>
        <v>0</v>
      </c>
      <c r="W139" s="4">
        <f t="shared" si="13"/>
        <v>0</v>
      </c>
      <c r="X139" s="4">
        <f t="shared" si="13"/>
        <v>0</v>
      </c>
      <c r="Y139" s="4">
        <f t="shared" si="13"/>
        <v>0</v>
      </c>
      <c r="Z139" s="4">
        <f t="shared" si="13"/>
        <v>0</v>
      </c>
      <c r="AA139" s="4">
        <f t="shared" si="9"/>
        <v>0</v>
      </c>
      <c r="AB139" s="4">
        <f t="shared" si="10"/>
        <v>0</v>
      </c>
    </row>
    <row r="140" spans="1:28" s="10" customFormat="1" ht="15.95" customHeight="1" x14ac:dyDescent="0.2">
      <c r="A140" s="26">
        <v>120</v>
      </c>
      <c r="B140" s="99"/>
      <c r="C140" s="103"/>
      <c r="D140" s="103"/>
      <c r="E140" s="103"/>
      <c r="F140" s="103"/>
      <c r="G140" s="103"/>
      <c r="H140" s="103"/>
      <c r="I140" s="103"/>
      <c r="J140" s="104"/>
      <c r="K140" s="104"/>
      <c r="L140" s="104"/>
      <c r="M140" s="104"/>
      <c r="N140" s="104"/>
      <c r="O140" s="104"/>
      <c r="P140" s="105"/>
      <c r="R140" s="14"/>
      <c r="S140" s="13"/>
      <c r="T140" s="4">
        <f t="shared" si="7"/>
        <v>0</v>
      </c>
      <c r="U140" s="4">
        <f t="shared" si="13"/>
        <v>0</v>
      </c>
      <c r="V140" s="4">
        <f t="shared" si="13"/>
        <v>0</v>
      </c>
      <c r="W140" s="4">
        <f t="shared" si="13"/>
        <v>0</v>
      </c>
      <c r="X140" s="4">
        <f t="shared" si="13"/>
        <v>0</v>
      </c>
      <c r="Y140" s="4">
        <f t="shared" si="13"/>
        <v>0</v>
      </c>
      <c r="Z140" s="4">
        <f t="shared" si="13"/>
        <v>0</v>
      </c>
      <c r="AA140" s="4">
        <f t="shared" si="9"/>
        <v>0</v>
      </c>
      <c r="AB140" s="4">
        <f t="shared" si="10"/>
        <v>0</v>
      </c>
    </row>
    <row r="141" spans="1:28" s="10" customFormat="1" ht="15.95" customHeight="1" x14ac:dyDescent="0.2">
      <c r="A141" s="26">
        <v>121</v>
      </c>
      <c r="B141" s="99"/>
      <c r="C141" s="103"/>
      <c r="D141" s="103"/>
      <c r="E141" s="103"/>
      <c r="F141" s="103"/>
      <c r="G141" s="103"/>
      <c r="H141" s="103"/>
      <c r="I141" s="103"/>
      <c r="J141" s="104"/>
      <c r="K141" s="104"/>
      <c r="L141" s="104"/>
      <c r="M141" s="104"/>
      <c r="N141" s="104"/>
      <c r="O141" s="104"/>
      <c r="P141" s="105"/>
      <c r="R141" s="14"/>
      <c r="S141" s="13"/>
      <c r="T141" s="4">
        <f t="shared" si="7"/>
        <v>0</v>
      </c>
      <c r="U141" s="4">
        <f t="shared" si="13"/>
        <v>0</v>
      </c>
      <c r="V141" s="4">
        <f t="shared" si="13"/>
        <v>0</v>
      </c>
      <c r="W141" s="4">
        <f t="shared" si="13"/>
        <v>0</v>
      </c>
      <c r="X141" s="4">
        <f t="shared" si="13"/>
        <v>0</v>
      </c>
      <c r="Y141" s="4">
        <f t="shared" si="13"/>
        <v>0</v>
      </c>
      <c r="Z141" s="4">
        <f t="shared" si="13"/>
        <v>0</v>
      </c>
      <c r="AA141" s="4">
        <f t="shared" si="9"/>
        <v>0</v>
      </c>
      <c r="AB141" s="4">
        <f t="shared" si="10"/>
        <v>0</v>
      </c>
    </row>
    <row r="142" spans="1:28" s="10" customFormat="1" ht="15.95" customHeight="1" x14ac:dyDescent="0.2">
      <c r="A142" s="26">
        <v>122</v>
      </c>
      <c r="B142" s="99"/>
      <c r="C142" s="103"/>
      <c r="D142" s="103"/>
      <c r="E142" s="103"/>
      <c r="F142" s="103"/>
      <c r="G142" s="103"/>
      <c r="H142" s="103"/>
      <c r="I142" s="103"/>
      <c r="J142" s="104"/>
      <c r="K142" s="104"/>
      <c r="L142" s="104"/>
      <c r="M142" s="104"/>
      <c r="N142" s="104"/>
      <c r="O142" s="104"/>
      <c r="P142" s="105"/>
      <c r="R142" s="14"/>
      <c r="S142" s="13"/>
      <c r="T142" s="4">
        <f t="shared" si="7"/>
        <v>0</v>
      </c>
      <c r="U142" s="4">
        <f t="shared" si="13"/>
        <v>0</v>
      </c>
      <c r="V142" s="4">
        <f t="shared" si="13"/>
        <v>0</v>
      </c>
      <c r="W142" s="4">
        <f t="shared" si="13"/>
        <v>0</v>
      </c>
      <c r="X142" s="4">
        <f t="shared" si="13"/>
        <v>0</v>
      </c>
      <c r="Y142" s="4">
        <f t="shared" si="13"/>
        <v>0</v>
      </c>
      <c r="Z142" s="4">
        <f t="shared" si="13"/>
        <v>0</v>
      </c>
      <c r="AA142" s="4">
        <f t="shared" si="9"/>
        <v>0</v>
      </c>
      <c r="AB142" s="4">
        <f t="shared" si="10"/>
        <v>0</v>
      </c>
    </row>
    <row r="143" spans="1:28" s="10" customFormat="1" ht="15.95" customHeight="1" x14ac:dyDescent="0.2">
      <c r="A143" s="26">
        <v>123</v>
      </c>
      <c r="B143" s="99"/>
      <c r="C143" s="103"/>
      <c r="D143" s="103"/>
      <c r="E143" s="103"/>
      <c r="F143" s="103"/>
      <c r="G143" s="103"/>
      <c r="H143" s="103"/>
      <c r="I143" s="103"/>
      <c r="J143" s="104"/>
      <c r="K143" s="104"/>
      <c r="L143" s="104"/>
      <c r="M143" s="104"/>
      <c r="N143" s="104"/>
      <c r="O143" s="104"/>
      <c r="P143" s="105"/>
      <c r="R143" s="14"/>
      <c r="S143" s="13"/>
      <c r="T143" s="4">
        <f t="shared" si="7"/>
        <v>0</v>
      </c>
      <c r="U143" s="4">
        <f t="shared" si="13"/>
        <v>0</v>
      </c>
      <c r="V143" s="4">
        <f t="shared" si="13"/>
        <v>0</v>
      </c>
      <c r="W143" s="4">
        <f t="shared" si="13"/>
        <v>0</v>
      </c>
      <c r="X143" s="4">
        <f t="shared" si="13"/>
        <v>0</v>
      </c>
      <c r="Y143" s="4">
        <f t="shared" si="13"/>
        <v>0</v>
      </c>
      <c r="Z143" s="4">
        <f t="shared" si="13"/>
        <v>0</v>
      </c>
      <c r="AA143" s="4">
        <f t="shared" si="9"/>
        <v>0</v>
      </c>
      <c r="AB143" s="4">
        <f t="shared" si="10"/>
        <v>0</v>
      </c>
    </row>
    <row r="144" spans="1:28" s="10" customFormat="1" ht="15.95" customHeight="1" x14ac:dyDescent="0.2">
      <c r="A144" s="26">
        <v>124</v>
      </c>
      <c r="B144" s="99"/>
      <c r="C144" s="103"/>
      <c r="D144" s="103"/>
      <c r="E144" s="103"/>
      <c r="F144" s="103"/>
      <c r="G144" s="103"/>
      <c r="H144" s="103"/>
      <c r="I144" s="103"/>
      <c r="J144" s="104"/>
      <c r="K144" s="104"/>
      <c r="L144" s="104"/>
      <c r="M144" s="104"/>
      <c r="N144" s="104"/>
      <c r="O144" s="104"/>
      <c r="P144" s="105"/>
      <c r="R144" s="14"/>
      <c r="S144" s="13"/>
      <c r="T144" s="4">
        <f t="shared" si="7"/>
        <v>0</v>
      </c>
      <c r="U144" s="4">
        <f t="shared" si="13"/>
        <v>0</v>
      </c>
      <c r="V144" s="4">
        <f t="shared" si="13"/>
        <v>0</v>
      </c>
      <c r="W144" s="4">
        <f t="shared" si="13"/>
        <v>0</v>
      </c>
      <c r="X144" s="4">
        <f t="shared" si="13"/>
        <v>0</v>
      </c>
      <c r="Y144" s="4">
        <f t="shared" si="13"/>
        <v>0</v>
      </c>
      <c r="Z144" s="4">
        <f t="shared" si="13"/>
        <v>0</v>
      </c>
      <c r="AA144" s="4">
        <f t="shared" si="9"/>
        <v>0</v>
      </c>
      <c r="AB144" s="4">
        <f t="shared" si="10"/>
        <v>0</v>
      </c>
    </row>
    <row r="145" spans="1:28" s="10" customFormat="1" ht="15.95" customHeight="1" x14ac:dyDescent="0.2">
      <c r="A145" s="26">
        <v>125</v>
      </c>
      <c r="B145" s="99"/>
      <c r="C145" s="103"/>
      <c r="D145" s="103"/>
      <c r="E145" s="103"/>
      <c r="F145" s="103"/>
      <c r="G145" s="103"/>
      <c r="H145" s="103"/>
      <c r="I145" s="103"/>
      <c r="J145" s="104"/>
      <c r="K145" s="104"/>
      <c r="L145" s="104"/>
      <c r="M145" s="104"/>
      <c r="N145" s="104"/>
      <c r="O145" s="104"/>
      <c r="P145" s="105"/>
      <c r="R145" s="14"/>
      <c r="S145" s="13"/>
      <c r="T145" s="4">
        <f t="shared" si="7"/>
        <v>0</v>
      </c>
      <c r="U145" s="4">
        <f t="shared" si="13"/>
        <v>0</v>
      </c>
      <c r="V145" s="4">
        <f t="shared" si="13"/>
        <v>0</v>
      </c>
      <c r="W145" s="4">
        <f t="shared" si="13"/>
        <v>0</v>
      </c>
      <c r="X145" s="4">
        <f t="shared" si="13"/>
        <v>0</v>
      </c>
      <c r="Y145" s="4">
        <f t="shared" si="13"/>
        <v>0</v>
      </c>
      <c r="Z145" s="4">
        <f t="shared" si="13"/>
        <v>0</v>
      </c>
      <c r="AA145" s="4">
        <f t="shared" si="9"/>
        <v>0</v>
      </c>
      <c r="AB145" s="4">
        <f t="shared" si="10"/>
        <v>0</v>
      </c>
    </row>
    <row r="146" spans="1:28" s="10" customFormat="1" ht="15.95" customHeight="1" x14ac:dyDescent="0.2">
      <c r="A146" s="26">
        <v>126</v>
      </c>
      <c r="B146" s="99"/>
      <c r="C146" s="103"/>
      <c r="D146" s="103"/>
      <c r="E146" s="103"/>
      <c r="F146" s="103"/>
      <c r="G146" s="103"/>
      <c r="H146" s="103"/>
      <c r="I146" s="103"/>
      <c r="J146" s="104"/>
      <c r="K146" s="104"/>
      <c r="L146" s="104"/>
      <c r="M146" s="104"/>
      <c r="N146" s="104"/>
      <c r="O146" s="104"/>
      <c r="P146" s="105"/>
      <c r="R146" s="14"/>
      <c r="S146" s="13"/>
      <c r="T146" s="4">
        <f t="shared" si="7"/>
        <v>0</v>
      </c>
      <c r="U146" s="4">
        <f t="shared" si="13"/>
        <v>0</v>
      </c>
      <c r="V146" s="4">
        <f t="shared" si="13"/>
        <v>0</v>
      </c>
      <c r="W146" s="4">
        <f t="shared" si="13"/>
        <v>0</v>
      </c>
      <c r="X146" s="4">
        <f t="shared" si="13"/>
        <v>0</v>
      </c>
      <c r="Y146" s="4">
        <f t="shared" si="13"/>
        <v>0</v>
      </c>
      <c r="Z146" s="4">
        <f t="shared" si="13"/>
        <v>0</v>
      </c>
      <c r="AA146" s="4">
        <f t="shared" si="9"/>
        <v>0</v>
      </c>
      <c r="AB146" s="4">
        <f t="shared" si="10"/>
        <v>0</v>
      </c>
    </row>
    <row r="147" spans="1:28" s="10" customFormat="1" ht="15.95" customHeight="1" x14ac:dyDescent="0.2">
      <c r="A147" s="26">
        <v>127</v>
      </c>
      <c r="B147" s="99"/>
      <c r="C147" s="103"/>
      <c r="D147" s="103"/>
      <c r="E147" s="103"/>
      <c r="F147" s="103"/>
      <c r="G147" s="103"/>
      <c r="H147" s="103"/>
      <c r="I147" s="103"/>
      <c r="J147" s="104"/>
      <c r="K147" s="104"/>
      <c r="L147" s="104"/>
      <c r="M147" s="104"/>
      <c r="N147" s="104"/>
      <c r="O147" s="104"/>
      <c r="P147" s="105"/>
      <c r="R147" s="14"/>
      <c r="S147" s="13"/>
      <c r="T147" s="4">
        <f t="shared" si="7"/>
        <v>0</v>
      </c>
      <c r="U147" s="4">
        <f t="shared" si="13"/>
        <v>0</v>
      </c>
      <c r="V147" s="4">
        <f t="shared" si="13"/>
        <v>0</v>
      </c>
      <c r="W147" s="4">
        <f t="shared" si="13"/>
        <v>0</v>
      </c>
      <c r="X147" s="4">
        <f t="shared" si="13"/>
        <v>0</v>
      </c>
      <c r="Y147" s="4">
        <f t="shared" si="13"/>
        <v>0</v>
      </c>
      <c r="Z147" s="4">
        <f t="shared" si="13"/>
        <v>0</v>
      </c>
      <c r="AA147" s="4">
        <f t="shared" si="9"/>
        <v>0</v>
      </c>
      <c r="AB147" s="4">
        <f t="shared" si="10"/>
        <v>0</v>
      </c>
    </row>
    <row r="148" spans="1:28" s="10" customFormat="1" ht="15.95" customHeight="1" x14ac:dyDescent="0.2">
      <c r="A148" s="26">
        <v>128</v>
      </c>
      <c r="B148" s="99"/>
      <c r="C148" s="103"/>
      <c r="D148" s="103"/>
      <c r="E148" s="103"/>
      <c r="F148" s="103"/>
      <c r="G148" s="103"/>
      <c r="H148" s="103"/>
      <c r="I148" s="103"/>
      <c r="J148" s="104"/>
      <c r="K148" s="104"/>
      <c r="L148" s="104"/>
      <c r="M148" s="104"/>
      <c r="N148" s="104"/>
      <c r="O148" s="104"/>
      <c r="P148" s="105"/>
      <c r="R148" s="14"/>
      <c r="S148" s="13"/>
      <c r="T148" s="4">
        <f t="shared" si="7"/>
        <v>0</v>
      </c>
      <c r="U148" s="4">
        <f t="shared" si="13"/>
        <v>0</v>
      </c>
      <c r="V148" s="4">
        <f t="shared" si="13"/>
        <v>0</v>
      </c>
      <c r="W148" s="4">
        <f t="shared" si="13"/>
        <v>0</v>
      </c>
      <c r="X148" s="4">
        <f t="shared" si="13"/>
        <v>0</v>
      </c>
      <c r="Y148" s="4">
        <f t="shared" si="13"/>
        <v>0</v>
      </c>
      <c r="Z148" s="4">
        <f t="shared" si="13"/>
        <v>0</v>
      </c>
      <c r="AA148" s="4">
        <f t="shared" si="9"/>
        <v>0</v>
      </c>
      <c r="AB148" s="4">
        <f t="shared" si="10"/>
        <v>0</v>
      </c>
    </row>
    <row r="149" spans="1:28" s="10" customFormat="1" ht="15.95" customHeight="1" x14ac:dyDescent="0.2">
      <c r="A149" s="26">
        <v>129</v>
      </c>
      <c r="B149" s="99"/>
      <c r="C149" s="103"/>
      <c r="D149" s="103"/>
      <c r="E149" s="103"/>
      <c r="F149" s="103"/>
      <c r="G149" s="103"/>
      <c r="H149" s="103"/>
      <c r="I149" s="103"/>
      <c r="J149" s="104"/>
      <c r="K149" s="104"/>
      <c r="L149" s="104"/>
      <c r="M149" s="104"/>
      <c r="N149" s="104"/>
      <c r="O149" s="104"/>
      <c r="P149" s="105"/>
      <c r="R149" s="14"/>
      <c r="S149" s="13"/>
      <c r="T149" s="4">
        <f t="shared" ref="T149:T212" si="14">(C149*D149*E149)/1000000</f>
        <v>0</v>
      </c>
      <c r="U149" s="4">
        <f t="shared" ref="U149:Z164" si="15">((((IF($G149=U$20,$G149*$C149,"0"))+(IF($H149=U$20,$H149*$C149,"0"))+(IF($I149=U$20,$I149*$D149,"0"))+(IF($J149=U$20,$J149*$D149,"0")))*$E149)/1000)/U$20</f>
        <v>0</v>
      </c>
      <c r="V149" s="4">
        <f t="shared" si="15"/>
        <v>0</v>
      </c>
      <c r="W149" s="4">
        <f t="shared" si="15"/>
        <v>0</v>
      </c>
      <c r="X149" s="4">
        <f t="shared" si="15"/>
        <v>0</v>
      </c>
      <c r="Y149" s="4">
        <f t="shared" si="15"/>
        <v>0</v>
      </c>
      <c r="Z149" s="4">
        <f t="shared" si="15"/>
        <v>0</v>
      </c>
      <c r="AA149" s="4">
        <f t="shared" si="9"/>
        <v>0</v>
      </c>
      <c r="AB149" s="4">
        <f t="shared" si="10"/>
        <v>0</v>
      </c>
    </row>
    <row r="150" spans="1:28" s="10" customFormat="1" ht="15.95" customHeight="1" x14ac:dyDescent="0.2">
      <c r="A150" s="26">
        <v>130</v>
      </c>
      <c r="B150" s="99"/>
      <c r="C150" s="103"/>
      <c r="D150" s="103"/>
      <c r="E150" s="103"/>
      <c r="F150" s="103"/>
      <c r="G150" s="103"/>
      <c r="H150" s="103"/>
      <c r="I150" s="103"/>
      <c r="J150" s="104"/>
      <c r="K150" s="104"/>
      <c r="L150" s="104"/>
      <c r="M150" s="104"/>
      <c r="N150" s="104"/>
      <c r="O150" s="104"/>
      <c r="P150" s="105"/>
      <c r="R150" s="14"/>
      <c r="S150" s="13"/>
      <c r="T150" s="4">
        <f t="shared" si="14"/>
        <v>0</v>
      </c>
      <c r="U150" s="4">
        <f t="shared" si="15"/>
        <v>0</v>
      </c>
      <c r="V150" s="4">
        <f t="shared" si="15"/>
        <v>0</v>
      </c>
      <c r="W150" s="4">
        <f t="shared" si="15"/>
        <v>0</v>
      </c>
      <c r="X150" s="4">
        <f t="shared" si="15"/>
        <v>0</v>
      </c>
      <c r="Y150" s="4">
        <f t="shared" si="15"/>
        <v>0</v>
      </c>
      <c r="Z150" s="4">
        <f t="shared" si="15"/>
        <v>0</v>
      </c>
      <c r="AA150" s="4">
        <f t="shared" ref="AA150:AA213" si="16">IF(N150="",0,(C150*D150*E150)/1000000)</f>
        <v>0</v>
      </c>
      <c r="AB150" s="4">
        <f t="shared" ref="AB150:AB213" si="17">IF(O150="",0,(C150*D150*E150)/1000000)</f>
        <v>0</v>
      </c>
    </row>
    <row r="151" spans="1:28" s="10" customFormat="1" ht="15.95" customHeight="1" x14ac:dyDescent="0.2">
      <c r="A151" s="26">
        <v>131</v>
      </c>
      <c r="B151" s="99"/>
      <c r="C151" s="103"/>
      <c r="D151" s="103"/>
      <c r="E151" s="103"/>
      <c r="F151" s="103"/>
      <c r="G151" s="103"/>
      <c r="H151" s="103"/>
      <c r="I151" s="103"/>
      <c r="J151" s="104"/>
      <c r="K151" s="104"/>
      <c r="L151" s="104"/>
      <c r="M151" s="104"/>
      <c r="N151" s="104"/>
      <c r="O151" s="104"/>
      <c r="P151" s="105"/>
      <c r="R151" s="14"/>
      <c r="S151" s="13"/>
      <c r="T151" s="4">
        <f t="shared" si="14"/>
        <v>0</v>
      </c>
      <c r="U151" s="4">
        <f t="shared" si="15"/>
        <v>0</v>
      </c>
      <c r="V151" s="4">
        <f t="shared" si="15"/>
        <v>0</v>
      </c>
      <c r="W151" s="4">
        <f t="shared" si="15"/>
        <v>0</v>
      </c>
      <c r="X151" s="4">
        <f t="shared" si="15"/>
        <v>0</v>
      </c>
      <c r="Y151" s="4">
        <f t="shared" si="15"/>
        <v>0</v>
      </c>
      <c r="Z151" s="4">
        <f t="shared" si="15"/>
        <v>0</v>
      </c>
      <c r="AA151" s="4">
        <f t="shared" si="16"/>
        <v>0</v>
      </c>
      <c r="AB151" s="4">
        <f t="shared" si="17"/>
        <v>0</v>
      </c>
    </row>
    <row r="152" spans="1:28" s="10" customFormat="1" ht="15.95" customHeight="1" x14ac:dyDescent="0.2">
      <c r="A152" s="26">
        <v>132</v>
      </c>
      <c r="B152" s="99"/>
      <c r="C152" s="103"/>
      <c r="D152" s="103"/>
      <c r="E152" s="103"/>
      <c r="F152" s="103"/>
      <c r="G152" s="103"/>
      <c r="H152" s="103"/>
      <c r="I152" s="103"/>
      <c r="J152" s="104"/>
      <c r="K152" s="104"/>
      <c r="L152" s="104"/>
      <c r="M152" s="104"/>
      <c r="N152" s="104"/>
      <c r="O152" s="104"/>
      <c r="P152" s="105"/>
      <c r="R152" s="14"/>
      <c r="S152" s="13"/>
      <c r="T152" s="4">
        <f t="shared" si="14"/>
        <v>0</v>
      </c>
      <c r="U152" s="4">
        <f t="shared" si="15"/>
        <v>0</v>
      </c>
      <c r="V152" s="4">
        <f t="shared" si="15"/>
        <v>0</v>
      </c>
      <c r="W152" s="4">
        <f t="shared" si="15"/>
        <v>0</v>
      </c>
      <c r="X152" s="4">
        <f t="shared" si="15"/>
        <v>0</v>
      </c>
      <c r="Y152" s="4">
        <f t="shared" si="15"/>
        <v>0</v>
      </c>
      <c r="Z152" s="4">
        <f t="shared" si="15"/>
        <v>0</v>
      </c>
      <c r="AA152" s="4">
        <f t="shared" si="16"/>
        <v>0</v>
      </c>
      <c r="AB152" s="4">
        <f t="shared" si="17"/>
        <v>0</v>
      </c>
    </row>
    <row r="153" spans="1:28" s="10" customFormat="1" ht="15.95" customHeight="1" x14ac:dyDescent="0.2">
      <c r="A153" s="26">
        <v>133</v>
      </c>
      <c r="B153" s="99"/>
      <c r="C153" s="103"/>
      <c r="D153" s="103"/>
      <c r="E153" s="103"/>
      <c r="F153" s="103"/>
      <c r="G153" s="103"/>
      <c r="H153" s="103"/>
      <c r="I153" s="103"/>
      <c r="J153" s="104"/>
      <c r="K153" s="104"/>
      <c r="L153" s="104"/>
      <c r="M153" s="104"/>
      <c r="N153" s="104"/>
      <c r="O153" s="104"/>
      <c r="P153" s="105"/>
      <c r="R153" s="14"/>
      <c r="S153" s="13"/>
      <c r="T153" s="4">
        <f t="shared" si="14"/>
        <v>0</v>
      </c>
      <c r="U153" s="4">
        <f t="shared" si="15"/>
        <v>0</v>
      </c>
      <c r="V153" s="4">
        <f t="shared" si="15"/>
        <v>0</v>
      </c>
      <c r="W153" s="4">
        <f t="shared" si="15"/>
        <v>0</v>
      </c>
      <c r="X153" s="4">
        <f t="shared" si="15"/>
        <v>0</v>
      </c>
      <c r="Y153" s="4">
        <f t="shared" si="15"/>
        <v>0</v>
      </c>
      <c r="Z153" s="4">
        <f t="shared" si="15"/>
        <v>0</v>
      </c>
      <c r="AA153" s="4">
        <f t="shared" si="16"/>
        <v>0</v>
      </c>
      <c r="AB153" s="4">
        <f t="shared" si="17"/>
        <v>0</v>
      </c>
    </row>
    <row r="154" spans="1:28" s="10" customFormat="1" ht="15.95" customHeight="1" x14ac:dyDescent="0.2">
      <c r="A154" s="26">
        <v>134</v>
      </c>
      <c r="B154" s="99"/>
      <c r="C154" s="103"/>
      <c r="D154" s="103"/>
      <c r="E154" s="103"/>
      <c r="F154" s="103"/>
      <c r="G154" s="103"/>
      <c r="H154" s="103"/>
      <c r="I154" s="103"/>
      <c r="J154" s="104"/>
      <c r="K154" s="104"/>
      <c r="L154" s="104"/>
      <c r="M154" s="104"/>
      <c r="N154" s="104"/>
      <c r="O154" s="104"/>
      <c r="P154" s="105"/>
      <c r="R154" s="14"/>
      <c r="S154" s="13"/>
      <c r="T154" s="4">
        <f t="shared" si="14"/>
        <v>0</v>
      </c>
      <c r="U154" s="4">
        <f t="shared" si="15"/>
        <v>0</v>
      </c>
      <c r="V154" s="4">
        <f t="shared" si="15"/>
        <v>0</v>
      </c>
      <c r="W154" s="4">
        <f t="shared" si="15"/>
        <v>0</v>
      </c>
      <c r="X154" s="4">
        <f t="shared" si="15"/>
        <v>0</v>
      </c>
      <c r="Y154" s="4">
        <f t="shared" si="15"/>
        <v>0</v>
      </c>
      <c r="Z154" s="4">
        <f t="shared" si="15"/>
        <v>0</v>
      </c>
      <c r="AA154" s="4">
        <f t="shared" si="16"/>
        <v>0</v>
      </c>
      <c r="AB154" s="4">
        <f t="shared" si="17"/>
        <v>0</v>
      </c>
    </row>
    <row r="155" spans="1:28" s="10" customFormat="1" ht="15.95" customHeight="1" x14ac:dyDescent="0.2">
      <c r="A155" s="26">
        <v>135</v>
      </c>
      <c r="B155" s="99"/>
      <c r="C155" s="103"/>
      <c r="D155" s="103"/>
      <c r="E155" s="103"/>
      <c r="F155" s="103"/>
      <c r="G155" s="103"/>
      <c r="H155" s="103"/>
      <c r="I155" s="103"/>
      <c r="J155" s="104"/>
      <c r="K155" s="104"/>
      <c r="L155" s="104"/>
      <c r="M155" s="104"/>
      <c r="N155" s="104"/>
      <c r="O155" s="104"/>
      <c r="P155" s="105"/>
      <c r="R155" s="14"/>
      <c r="S155" s="13"/>
      <c r="T155" s="4">
        <f t="shared" si="14"/>
        <v>0</v>
      </c>
      <c r="U155" s="4">
        <f t="shared" si="15"/>
        <v>0</v>
      </c>
      <c r="V155" s="4">
        <f t="shared" si="15"/>
        <v>0</v>
      </c>
      <c r="W155" s="4">
        <f t="shared" si="15"/>
        <v>0</v>
      </c>
      <c r="X155" s="4">
        <f t="shared" si="15"/>
        <v>0</v>
      </c>
      <c r="Y155" s="4">
        <f t="shared" si="15"/>
        <v>0</v>
      </c>
      <c r="Z155" s="4">
        <f t="shared" si="15"/>
        <v>0</v>
      </c>
      <c r="AA155" s="4">
        <f t="shared" si="16"/>
        <v>0</v>
      </c>
      <c r="AB155" s="4">
        <f t="shared" si="17"/>
        <v>0</v>
      </c>
    </row>
    <row r="156" spans="1:28" s="10" customFormat="1" ht="15.95" customHeight="1" x14ac:dyDescent="0.2">
      <c r="A156" s="26">
        <v>136</v>
      </c>
      <c r="B156" s="99"/>
      <c r="C156" s="103"/>
      <c r="D156" s="103"/>
      <c r="E156" s="103"/>
      <c r="F156" s="103"/>
      <c r="G156" s="103"/>
      <c r="H156" s="103"/>
      <c r="I156" s="103"/>
      <c r="J156" s="104"/>
      <c r="K156" s="104"/>
      <c r="L156" s="104"/>
      <c r="M156" s="104"/>
      <c r="N156" s="104"/>
      <c r="O156" s="104"/>
      <c r="P156" s="105"/>
      <c r="R156" s="14"/>
      <c r="S156" s="13"/>
      <c r="T156" s="4">
        <f t="shared" si="14"/>
        <v>0</v>
      </c>
      <c r="U156" s="4">
        <f t="shared" si="15"/>
        <v>0</v>
      </c>
      <c r="V156" s="4">
        <f t="shared" si="15"/>
        <v>0</v>
      </c>
      <c r="W156" s="4">
        <f t="shared" si="15"/>
        <v>0</v>
      </c>
      <c r="X156" s="4">
        <f t="shared" si="15"/>
        <v>0</v>
      </c>
      <c r="Y156" s="4">
        <f t="shared" si="15"/>
        <v>0</v>
      </c>
      <c r="Z156" s="4">
        <f t="shared" si="15"/>
        <v>0</v>
      </c>
      <c r="AA156" s="4">
        <f t="shared" si="16"/>
        <v>0</v>
      </c>
      <c r="AB156" s="4">
        <f t="shared" si="17"/>
        <v>0</v>
      </c>
    </row>
    <row r="157" spans="1:28" s="10" customFormat="1" ht="15.95" customHeight="1" x14ac:dyDescent="0.2">
      <c r="A157" s="26">
        <v>137</v>
      </c>
      <c r="B157" s="99"/>
      <c r="C157" s="103"/>
      <c r="D157" s="103"/>
      <c r="E157" s="103"/>
      <c r="F157" s="103"/>
      <c r="G157" s="103"/>
      <c r="H157" s="103"/>
      <c r="I157" s="103"/>
      <c r="J157" s="104"/>
      <c r="K157" s="104"/>
      <c r="L157" s="104"/>
      <c r="M157" s="104"/>
      <c r="N157" s="104"/>
      <c r="O157" s="104"/>
      <c r="P157" s="105"/>
      <c r="R157" s="14"/>
      <c r="S157" s="13"/>
      <c r="T157" s="4">
        <f t="shared" si="14"/>
        <v>0</v>
      </c>
      <c r="U157" s="4">
        <f t="shared" si="15"/>
        <v>0</v>
      </c>
      <c r="V157" s="4">
        <f t="shared" si="15"/>
        <v>0</v>
      </c>
      <c r="W157" s="4">
        <f t="shared" si="15"/>
        <v>0</v>
      </c>
      <c r="X157" s="4">
        <f t="shared" si="15"/>
        <v>0</v>
      </c>
      <c r="Y157" s="4">
        <f t="shared" si="15"/>
        <v>0</v>
      </c>
      <c r="Z157" s="4">
        <f t="shared" si="15"/>
        <v>0</v>
      </c>
      <c r="AA157" s="4">
        <f t="shared" si="16"/>
        <v>0</v>
      </c>
      <c r="AB157" s="4">
        <f t="shared" si="17"/>
        <v>0</v>
      </c>
    </row>
    <row r="158" spans="1:28" s="10" customFormat="1" ht="15.95" customHeight="1" x14ac:dyDescent="0.2">
      <c r="A158" s="26">
        <v>138</v>
      </c>
      <c r="B158" s="99"/>
      <c r="C158" s="103"/>
      <c r="D158" s="103"/>
      <c r="E158" s="103"/>
      <c r="F158" s="103"/>
      <c r="G158" s="103"/>
      <c r="H158" s="103"/>
      <c r="I158" s="103"/>
      <c r="J158" s="104"/>
      <c r="K158" s="104"/>
      <c r="L158" s="104"/>
      <c r="M158" s="104"/>
      <c r="N158" s="104"/>
      <c r="O158" s="104"/>
      <c r="P158" s="105"/>
      <c r="R158" s="14"/>
      <c r="S158" s="13"/>
      <c r="T158" s="4">
        <f t="shared" si="14"/>
        <v>0</v>
      </c>
      <c r="U158" s="4">
        <f t="shared" si="15"/>
        <v>0</v>
      </c>
      <c r="V158" s="4">
        <f t="shared" si="15"/>
        <v>0</v>
      </c>
      <c r="W158" s="4">
        <f t="shared" si="15"/>
        <v>0</v>
      </c>
      <c r="X158" s="4">
        <f t="shared" si="15"/>
        <v>0</v>
      </c>
      <c r="Y158" s="4">
        <f t="shared" si="15"/>
        <v>0</v>
      </c>
      <c r="Z158" s="4">
        <f t="shared" si="15"/>
        <v>0</v>
      </c>
      <c r="AA158" s="4">
        <f t="shared" si="16"/>
        <v>0</v>
      </c>
      <c r="AB158" s="4">
        <f t="shared" si="17"/>
        <v>0</v>
      </c>
    </row>
    <row r="159" spans="1:28" s="10" customFormat="1" ht="15.95" customHeight="1" x14ac:dyDescent="0.2">
      <c r="A159" s="26">
        <v>139</v>
      </c>
      <c r="B159" s="99"/>
      <c r="C159" s="103"/>
      <c r="D159" s="103"/>
      <c r="E159" s="103"/>
      <c r="F159" s="103"/>
      <c r="G159" s="103"/>
      <c r="H159" s="103"/>
      <c r="I159" s="103"/>
      <c r="J159" s="104"/>
      <c r="K159" s="104"/>
      <c r="L159" s="104"/>
      <c r="M159" s="104"/>
      <c r="N159" s="104"/>
      <c r="O159" s="104"/>
      <c r="P159" s="105"/>
      <c r="R159" s="14"/>
      <c r="S159" s="13"/>
      <c r="T159" s="4">
        <f t="shared" si="14"/>
        <v>0</v>
      </c>
      <c r="U159" s="4">
        <f t="shared" si="15"/>
        <v>0</v>
      </c>
      <c r="V159" s="4">
        <f t="shared" si="15"/>
        <v>0</v>
      </c>
      <c r="W159" s="4">
        <f t="shared" si="15"/>
        <v>0</v>
      </c>
      <c r="X159" s="4">
        <f t="shared" si="15"/>
        <v>0</v>
      </c>
      <c r="Y159" s="4">
        <f t="shared" si="15"/>
        <v>0</v>
      </c>
      <c r="Z159" s="4">
        <f t="shared" si="15"/>
        <v>0</v>
      </c>
      <c r="AA159" s="4">
        <f t="shared" si="16"/>
        <v>0</v>
      </c>
      <c r="AB159" s="4">
        <f t="shared" si="17"/>
        <v>0</v>
      </c>
    </row>
    <row r="160" spans="1:28" s="10" customFormat="1" ht="15.95" customHeight="1" x14ac:dyDescent="0.2">
      <c r="A160" s="26">
        <v>140</v>
      </c>
      <c r="B160" s="99"/>
      <c r="C160" s="103"/>
      <c r="D160" s="103"/>
      <c r="E160" s="103"/>
      <c r="F160" s="103"/>
      <c r="G160" s="103"/>
      <c r="H160" s="103"/>
      <c r="I160" s="103"/>
      <c r="J160" s="104"/>
      <c r="K160" s="104"/>
      <c r="L160" s="104"/>
      <c r="M160" s="104"/>
      <c r="N160" s="104"/>
      <c r="O160" s="104"/>
      <c r="P160" s="105"/>
      <c r="R160" s="14"/>
      <c r="S160" s="13"/>
      <c r="T160" s="4">
        <f t="shared" si="14"/>
        <v>0</v>
      </c>
      <c r="U160" s="4">
        <f t="shared" si="15"/>
        <v>0</v>
      </c>
      <c r="V160" s="4">
        <f t="shared" si="15"/>
        <v>0</v>
      </c>
      <c r="W160" s="4">
        <f t="shared" si="15"/>
        <v>0</v>
      </c>
      <c r="X160" s="4">
        <f t="shared" si="15"/>
        <v>0</v>
      </c>
      <c r="Y160" s="4">
        <f t="shared" si="15"/>
        <v>0</v>
      </c>
      <c r="Z160" s="4">
        <f t="shared" si="15"/>
        <v>0</v>
      </c>
      <c r="AA160" s="4">
        <f t="shared" si="16"/>
        <v>0</v>
      </c>
      <c r="AB160" s="4">
        <f t="shared" si="17"/>
        <v>0</v>
      </c>
    </row>
    <row r="161" spans="1:28" s="10" customFormat="1" ht="15.95" customHeight="1" x14ac:dyDescent="0.2">
      <c r="A161" s="26">
        <v>141</v>
      </c>
      <c r="B161" s="99"/>
      <c r="C161" s="103"/>
      <c r="D161" s="103"/>
      <c r="E161" s="103"/>
      <c r="F161" s="103"/>
      <c r="G161" s="103"/>
      <c r="H161" s="103"/>
      <c r="I161" s="103"/>
      <c r="J161" s="104"/>
      <c r="K161" s="104"/>
      <c r="L161" s="104"/>
      <c r="M161" s="104"/>
      <c r="N161" s="104"/>
      <c r="O161" s="104"/>
      <c r="P161" s="105"/>
      <c r="R161" s="14"/>
      <c r="S161" s="13"/>
      <c r="T161" s="4">
        <f t="shared" si="14"/>
        <v>0</v>
      </c>
      <c r="U161" s="4">
        <f t="shared" si="15"/>
        <v>0</v>
      </c>
      <c r="V161" s="4">
        <f t="shared" si="15"/>
        <v>0</v>
      </c>
      <c r="W161" s="4">
        <f t="shared" si="15"/>
        <v>0</v>
      </c>
      <c r="X161" s="4">
        <f t="shared" si="15"/>
        <v>0</v>
      </c>
      <c r="Y161" s="4">
        <f t="shared" si="15"/>
        <v>0</v>
      </c>
      <c r="Z161" s="4">
        <f t="shared" si="15"/>
        <v>0</v>
      </c>
      <c r="AA161" s="4">
        <f t="shared" si="16"/>
        <v>0</v>
      </c>
      <c r="AB161" s="4">
        <f t="shared" si="17"/>
        <v>0</v>
      </c>
    </row>
    <row r="162" spans="1:28" s="10" customFormat="1" ht="15.95" customHeight="1" x14ac:dyDescent="0.2">
      <c r="A162" s="26">
        <v>142</v>
      </c>
      <c r="B162" s="99"/>
      <c r="C162" s="103"/>
      <c r="D162" s="103"/>
      <c r="E162" s="103"/>
      <c r="F162" s="103"/>
      <c r="G162" s="103"/>
      <c r="H162" s="103"/>
      <c r="I162" s="103"/>
      <c r="J162" s="104"/>
      <c r="K162" s="104"/>
      <c r="L162" s="104"/>
      <c r="M162" s="104"/>
      <c r="N162" s="104"/>
      <c r="O162" s="104"/>
      <c r="P162" s="105"/>
      <c r="R162" s="14"/>
      <c r="S162" s="13"/>
      <c r="T162" s="4">
        <f t="shared" si="14"/>
        <v>0</v>
      </c>
      <c r="U162" s="4">
        <f t="shared" si="15"/>
        <v>0</v>
      </c>
      <c r="V162" s="4">
        <f t="shared" si="15"/>
        <v>0</v>
      </c>
      <c r="W162" s="4">
        <f t="shared" si="15"/>
        <v>0</v>
      </c>
      <c r="X162" s="4">
        <f t="shared" si="15"/>
        <v>0</v>
      </c>
      <c r="Y162" s="4">
        <f t="shared" si="15"/>
        <v>0</v>
      </c>
      <c r="Z162" s="4">
        <f t="shared" si="15"/>
        <v>0</v>
      </c>
      <c r="AA162" s="4">
        <f t="shared" si="16"/>
        <v>0</v>
      </c>
      <c r="AB162" s="4">
        <f t="shared" si="17"/>
        <v>0</v>
      </c>
    </row>
    <row r="163" spans="1:28" s="10" customFormat="1" ht="15.95" customHeight="1" x14ac:dyDescent="0.2">
      <c r="A163" s="26">
        <v>143</v>
      </c>
      <c r="B163" s="99"/>
      <c r="C163" s="103"/>
      <c r="D163" s="103"/>
      <c r="E163" s="103"/>
      <c r="F163" s="103"/>
      <c r="G163" s="103"/>
      <c r="H163" s="103"/>
      <c r="I163" s="103"/>
      <c r="J163" s="104"/>
      <c r="K163" s="104"/>
      <c r="L163" s="104"/>
      <c r="M163" s="104"/>
      <c r="N163" s="104"/>
      <c r="O163" s="104"/>
      <c r="P163" s="105"/>
      <c r="R163" s="14"/>
      <c r="S163" s="13"/>
      <c r="T163" s="4">
        <f t="shared" si="14"/>
        <v>0</v>
      </c>
      <c r="U163" s="4">
        <f t="shared" si="15"/>
        <v>0</v>
      </c>
      <c r="V163" s="4">
        <f t="shared" si="15"/>
        <v>0</v>
      </c>
      <c r="W163" s="4">
        <f t="shared" si="15"/>
        <v>0</v>
      </c>
      <c r="X163" s="4">
        <f t="shared" si="15"/>
        <v>0</v>
      </c>
      <c r="Y163" s="4">
        <f t="shared" si="15"/>
        <v>0</v>
      </c>
      <c r="Z163" s="4">
        <f t="shared" si="15"/>
        <v>0</v>
      </c>
      <c r="AA163" s="4">
        <f t="shared" si="16"/>
        <v>0</v>
      </c>
      <c r="AB163" s="4">
        <f t="shared" si="17"/>
        <v>0</v>
      </c>
    </row>
    <row r="164" spans="1:28" s="10" customFormat="1" ht="15.95" customHeight="1" x14ac:dyDescent="0.2">
      <c r="A164" s="26">
        <v>144</v>
      </c>
      <c r="B164" s="99"/>
      <c r="C164" s="103"/>
      <c r="D164" s="103"/>
      <c r="E164" s="103"/>
      <c r="F164" s="103"/>
      <c r="G164" s="103"/>
      <c r="H164" s="103"/>
      <c r="I164" s="103"/>
      <c r="J164" s="104"/>
      <c r="K164" s="104"/>
      <c r="L164" s="104"/>
      <c r="M164" s="104"/>
      <c r="N164" s="104"/>
      <c r="O164" s="104"/>
      <c r="P164" s="105"/>
      <c r="R164" s="14"/>
      <c r="S164" s="13"/>
      <c r="T164" s="4">
        <f t="shared" si="14"/>
        <v>0</v>
      </c>
      <c r="U164" s="4">
        <f t="shared" si="15"/>
        <v>0</v>
      </c>
      <c r="V164" s="4">
        <f t="shared" si="15"/>
        <v>0</v>
      </c>
      <c r="W164" s="4">
        <f t="shared" si="15"/>
        <v>0</v>
      </c>
      <c r="X164" s="4">
        <f t="shared" si="15"/>
        <v>0</v>
      </c>
      <c r="Y164" s="4">
        <f t="shared" si="15"/>
        <v>0</v>
      </c>
      <c r="Z164" s="4">
        <f t="shared" si="15"/>
        <v>0</v>
      </c>
      <c r="AA164" s="4">
        <f t="shared" si="16"/>
        <v>0</v>
      </c>
      <c r="AB164" s="4">
        <f t="shared" si="17"/>
        <v>0</v>
      </c>
    </row>
    <row r="165" spans="1:28" s="10" customFormat="1" ht="15.95" customHeight="1" x14ac:dyDescent="0.2">
      <c r="A165" s="26">
        <v>145</v>
      </c>
      <c r="B165" s="99"/>
      <c r="C165" s="103"/>
      <c r="D165" s="103"/>
      <c r="E165" s="103"/>
      <c r="F165" s="103"/>
      <c r="G165" s="103"/>
      <c r="H165" s="103"/>
      <c r="I165" s="103"/>
      <c r="J165" s="104"/>
      <c r="K165" s="104"/>
      <c r="L165" s="104"/>
      <c r="M165" s="104"/>
      <c r="N165" s="104"/>
      <c r="O165" s="104"/>
      <c r="P165" s="105"/>
      <c r="R165" s="14"/>
      <c r="S165" s="13"/>
      <c r="T165" s="4">
        <f t="shared" si="14"/>
        <v>0</v>
      </c>
      <c r="U165" s="4">
        <f t="shared" ref="U165:Z180" si="18">((((IF($G165=U$20,$G165*$C165,"0"))+(IF($H165=U$20,$H165*$C165,"0"))+(IF($I165=U$20,$I165*$D165,"0"))+(IF($J165=U$20,$J165*$D165,"0")))*$E165)/1000)/U$20</f>
        <v>0</v>
      </c>
      <c r="V165" s="4">
        <f t="shared" si="18"/>
        <v>0</v>
      </c>
      <c r="W165" s="4">
        <f t="shared" si="18"/>
        <v>0</v>
      </c>
      <c r="X165" s="4">
        <f t="shared" si="18"/>
        <v>0</v>
      </c>
      <c r="Y165" s="4">
        <f t="shared" si="18"/>
        <v>0</v>
      </c>
      <c r="Z165" s="4">
        <f t="shared" si="18"/>
        <v>0</v>
      </c>
      <c r="AA165" s="4">
        <f t="shared" si="16"/>
        <v>0</v>
      </c>
      <c r="AB165" s="4">
        <f t="shared" si="17"/>
        <v>0</v>
      </c>
    </row>
    <row r="166" spans="1:28" s="10" customFormat="1" ht="15.95" customHeight="1" x14ac:dyDescent="0.2">
      <c r="A166" s="26">
        <v>146</v>
      </c>
      <c r="B166" s="99"/>
      <c r="C166" s="103"/>
      <c r="D166" s="103"/>
      <c r="E166" s="103"/>
      <c r="F166" s="103"/>
      <c r="G166" s="103"/>
      <c r="H166" s="103"/>
      <c r="I166" s="103"/>
      <c r="J166" s="104"/>
      <c r="K166" s="104"/>
      <c r="L166" s="104"/>
      <c r="M166" s="104"/>
      <c r="N166" s="104"/>
      <c r="O166" s="104"/>
      <c r="P166" s="105"/>
      <c r="R166" s="14"/>
      <c r="S166" s="13"/>
      <c r="T166" s="4">
        <f t="shared" si="14"/>
        <v>0</v>
      </c>
      <c r="U166" s="4">
        <f t="shared" si="18"/>
        <v>0</v>
      </c>
      <c r="V166" s="4">
        <f t="shared" si="18"/>
        <v>0</v>
      </c>
      <c r="W166" s="4">
        <f t="shared" si="18"/>
        <v>0</v>
      </c>
      <c r="X166" s="4">
        <f t="shared" si="18"/>
        <v>0</v>
      </c>
      <c r="Y166" s="4">
        <f t="shared" si="18"/>
        <v>0</v>
      </c>
      <c r="Z166" s="4">
        <f t="shared" si="18"/>
        <v>0</v>
      </c>
      <c r="AA166" s="4">
        <f t="shared" si="16"/>
        <v>0</v>
      </c>
      <c r="AB166" s="4">
        <f t="shared" si="17"/>
        <v>0</v>
      </c>
    </row>
    <row r="167" spans="1:28" s="10" customFormat="1" ht="15.95" customHeight="1" x14ac:dyDescent="0.2">
      <c r="A167" s="26">
        <v>147</v>
      </c>
      <c r="B167" s="99"/>
      <c r="C167" s="103"/>
      <c r="D167" s="103"/>
      <c r="E167" s="103"/>
      <c r="F167" s="103"/>
      <c r="G167" s="103"/>
      <c r="H167" s="103"/>
      <c r="I167" s="103"/>
      <c r="J167" s="104"/>
      <c r="K167" s="104"/>
      <c r="L167" s="104"/>
      <c r="M167" s="104"/>
      <c r="N167" s="104"/>
      <c r="O167" s="104"/>
      <c r="P167" s="105"/>
      <c r="R167" s="14"/>
      <c r="S167" s="13"/>
      <c r="T167" s="4">
        <f t="shared" si="14"/>
        <v>0</v>
      </c>
      <c r="U167" s="4">
        <f t="shared" si="18"/>
        <v>0</v>
      </c>
      <c r="V167" s="4">
        <f t="shared" si="18"/>
        <v>0</v>
      </c>
      <c r="W167" s="4">
        <f t="shared" si="18"/>
        <v>0</v>
      </c>
      <c r="X167" s="4">
        <f t="shared" si="18"/>
        <v>0</v>
      </c>
      <c r="Y167" s="4">
        <f t="shared" si="18"/>
        <v>0</v>
      </c>
      <c r="Z167" s="4">
        <f t="shared" si="18"/>
        <v>0</v>
      </c>
      <c r="AA167" s="4">
        <f t="shared" si="16"/>
        <v>0</v>
      </c>
      <c r="AB167" s="4">
        <f t="shared" si="17"/>
        <v>0</v>
      </c>
    </row>
    <row r="168" spans="1:28" s="10" customFormat="1" ht="15.95" customHeight="1" x14ac:dyDescent="0.2">
      <c r="A168" s="26">
        <v>148</v>
      </c>
      <c r="B168" s="99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4"/>
      <c r="N168" s="104"/>
      <c r="O168" s="104"/>
      <c r="P168" s="105"/>
      <c r="R168" s="14"/>
      <c r="S168" s="13"/>
      <c r="T168" s="4">
        <f t="shared" si="14"/>
        <v>0</v>
      </c>
      <c r="U168" s="4">
        <f t="shared" si="18"/>
        <v>0</v>
      </c>
      <c r="V168" s="4">
        <f t="shared" si="18"/>
        <v>0</v>
      </c>
      <c r="W168" s="4">
        <f t="shared" si="18"/>
        <v>0</v>
      </c>
      <c r="X168" s="4">
        <f t="shared" si="18"/>
        <v>0</v>
      </c>
      <c r="Y168" s="4">
        <f t="shared" si="18"/>
        <v>0</v>
      </c>
      <c r="Z168" s="4">
        <f t="shared" si="18"/>
        <v>0</v>
      </c>
      <c r="AA168" s="4">
        <f t="shared" si="16"/>
        <v>0</v>
      </c>
      <c r="AB168" s="4">
        <f t="shared" si="17"/>
        <v>0</v>
      </c>
    </row>
    <row r="169" spans="1:28" s="10" customFormat="1" ht="15.95" customHeight="1" x14ac:dyDescent="0.2">
      <c r="A169" s="26">
        <v>149</v>
      </c>
      <c r="B169" s="99"/>
      <c r="C169" s="103"/>
      <c r="D169" s="103"/>
      <c r="E169" s="103"/>
      <c r="F169" s="103"/>
      <c r="G169" s="103"/>
      <c r="H169" s="103"/>
      <c r="I169" s="103"/>
      <c r="J169" s="104"/>
      <c r="K169" s="104"/>
      <c r="L169" s="104"/>
      <c r="M169" s="104"/>
      <c r="N169" s="104"/>
      <c r="O169" s="104"/>
      <c r="P169" s="105"/>
      <c r="R169" s="14"/>
      <c r="S169" s="13"/>
      <c r="T169" s="4">
        <f t="shared" si="14"/>
        <v>0</v>
      </c>
      <c r="U169" s="4">
        <f t="shared" si="18"/>
        <v>0</v>
      </c>
      <c r="V169" s="4">
        <f t="shared" si="18"/>
        <v>0</v>
      </c>
      <c r="W169" s="4">
        <f t="shared" si="18"/>
        <v>0</v>
      </c>
      <c r="X169" s="4">
        <f t="shared" si="18"/>
        <v>0</v>
      </c>
      <c r="Y169" s="4">
        <f t="shared" si="18"/>
        <v>0</v>
      </c>
      <c r="Z169" s="4">
        <f t="shared" si="18"/>
        <v>0</v>
      </c>
      <c r="AA169" s="4">
        <f t="shared" si="16"/>
        <v>0</v>
      </c>
      <c r="AB169" s="4">
        <f t="shared" si="17"/>
        <v>0</v>
      </c>
    </row>
    <row r="170" spans="1:28" s="10" customFormat="1" ht="15.95" customHeight="1" x14ac:dyDescent="0.2">
      <c r="A170" s="26">
        <v>150</v>
      </c>
      <c r="B170" s="99"/>
      <c r="C170" s="103"/>
      <c r="D170" s="103"/>
      <c r="E170" s="103"/>
      <c r="F170" s="103"/>
      <c r="G170" s="103"/>
      <c r="H170" s="103"/>
      <c r="I170" s="103"/>
      <c r="J170" s="104"/>
      <c r="K170" s="104"/>
      <c r="L170" s="104"/>
      <c r="M170" s="104"/>
      <c r="N170" s="104"/>
      <c r="O170" s="104"/>
      <c r="P170" s="105"/>
      <c r="R170" s="14"/>
      <c r="S170" s="13"/>
      <c r="T170" s="4">
        <f t="shared" si="14"/>
        <v>0</v>
      </c>
      <c r="U170" s="4">
        <f t="shared" si="18"/>
        <v>0</v>
      </c>
      <c r="V170" s="4">
        <f t="shared" si="18"/>
        <v>0</v>
      </c>
      <c r="W170" s="4">
        <f t="shared" si="18"/>
        <v>0</v>
      </c>
      <c r="X170" s="4">
        <f t="shared" si="18"/>
        <v>0</v>
      </c>
      <c r="Y170" s="4">
        <f t="shared" si="18"/>
        <v>0</v>
      </c>
      <c r="Z170" s="4">
        <f t="shared" si="18"/>
        <v>0</v>
      </c>
      <c r="AA170" s="4">
        <f t="shared" si="16"/>
        <v>0</v>
      </c>
      <c r="AB170" s="4">
        <f t="shared" si="17"/>
        <v>0</v>
      </c>
    </row>
    <row r="171" spans="1:28" s="10" customFormat="1" ht="15.95" customHeight="1" x14ac:dyDescent="0.2">
      <c r="A171" s="26">
        <v>151</v>
      </c>
      <c r="B171" s="99"/>
      <c r="C171" s="103"/>
      <c r="D171" s="103"/>
      <c r="E171" s="103"/>
      <c r="F171" s="103"/>
      <c r="G171" s="103"/>
      <c r="H171" s="103"/>
      <c r="I171" s="103"/>
      <c r="J171" s="104"/>
      <c r="K171" s="104"/>
      <c r="L171" s="104"/>
      <c r="M171" s="104"/>
      <c r="N171" s="104"/>
      <c r="O171" s="104"/>
      <c r="P171" s="105"/>
      <c r="R171" s="14"/>
      <c r="S171" s="13"/>
      <c r="T171" s="4">
        <f t="shared" si="14"/>
        <v>0</v>
      </c>
      <c r="U171" s="4">
        <f t="shared" si="18"/>
        <v>0</v>
      </c>
      <c r="V171" s="4">
        <f t="shared" si="18"/>
        <v>0</v>
      </c>
      <c r="W171" s="4">
        <f t="shared" si="18"/>
        <v>0</v>
      </c>
      <c r="X171" s="4">
        <f t="shared" si="18"/>
        <v>0</v>
      </c>
      <c r="Y171" s="4">
        <f t="shared" si="18"/>
        <v>0</v>
      </c>
      <c r="Z171" s="4">
        <f t="shared" si="18"/>
        <v>0</v>
      </c>
      <c r="AA171" s="4">
        <f t="shared" si="16"/>
        <v>0</v>
      </c>
      <c r="AB171" s="4">
        <f t="shared" si="17"/>
        <v>0</v>
      </c>
    </row>
    <row r="172" spans="1:28" s="10" customFormat="1" ht="15.95" customHeight="1" x14ac:dyDescent="0.2">
      <c r="A172" s="26">
        <v>152</v>
      </c>
      <c r="B172" s="99"/>
      <c r="C172" s="103"/>
      <c r="D172" s="103"/>
      <c r="E172" s="103"/>
      <c r="F172" s="103"/>
      <c r="G172" s="103"/>
      <c r="H172" s="103"/>
      <c r="I172" s="103"/>
      <c r="J172" s="104"/>
      <c r="K172" s="104"/>
      <c r="L172" s="104"/>
      <c r="M172" s="104"/>
      <c r="N172" s="104"/>
      <c r="O172" s="104"/>
      <c r="P172" s="105"/>
      <c r="R172" s="14"/>
      <c r="S172" s="13"/>
      <c r="T172" s="4">
        <f t="shared" si="14"/>
        <v>0</v>
      </c>
      <c r="U172" s="4">
        <f t="shared" si="18"/>
        <v>0</v>
      </c>
      <c r="V172" s="4">
        <f t="shared" si="18"/>
        <v>0</v>
      </c>
      <c r="W172" s="4">
        <f t="shared" si="18"/>
        <v>0</v>
      </c>
      <c r="X172" s="4">
        <f t="shared" si="18"/>
        <v>0</v>
      </c>
      <c r="Y172" s="4">
        <f t="shared" si="18"/>
        <v>0</v>
      </c>
      <c r="Z172" s="4">
        <f t="shared" si="18"/>
        <v>0</v>
      </c>
      <c r="AA172" s="4">
        <f t="shared" si="16"/>
        <v>0</v>
      </c>
      <c r="AB172" s="4">
        <f t="shared" si="17"/>
        <v>0</v>
      </c>
    </row>
    <row r="173" spans="1:28" s="10" customFormat="1" ht="15.95" customHeight="1" x14ac:dyDescent="0.2">
      <c r="A173" s="26">
        <v>153</v>
      </c>
      <c r="B173" s="99"/>
      <c r="C173" s="103"/>
      <c r="D173" s="103"/>
      <c r="E173" s="103"/>
      <c r="F173" s="103"/>
      <c r="G173" s="103"/>
      <c r="H173" s="103"/>
      <c r="I173" s="103"/>
      <c r="J173" s="104"/>
      <c r="K173" s="104"/>
      <c r="L173" s="104"/>
      <c r="M173" s="104"/>
      <c r="N173" s="104"/>
      <c r="O173" s="104"/>
      <c r="P173" s="105"/>
      <c r="R173" s="14"/>
      <c r="S173" s="13"/>
      <c r="T173" s="4">
        <f t="shared" si="14"/>
        <v>0</v>
      </c>
      <c r="U173" s="4">
        <f t="shared" si="18"/>
        <v>0</v>
      </c>
      <c r="V173" s="4">
        <f t="shared" si="18"/>
        <v>0</v>
      </c>
      <c r="W173" s="4">
        <f t="shared" si="18"/>
        <v>0</v>
      </c>
      <c r="X173" s="4">
        <f t="shared" si="18"/>
        <v>0</v>
      </c>
      <c r="Y173" s="4">
        <f t="shared" si="18"/>
        <v>0</v>
      </c>
      <c r="Z173" s="4">
        <f t="shared" si="18"/>
        <v>0</v>
      </c>
      <c r="AA173" s="4">
        <f t="shared" si="16"/>
        <v>0</v>
      </c>
      <c r="AB173" s="4">
        <f t="shared" si="17"/>
        <v>0</v>
      </c>
    </row>
    <row r="174" spans="1:28" s="10" customFormat="1" ht="15.95" customHeight="1" x14ac:dyDescent="0.2">
      <c r="A174" s="26">
        <v>154</v>
      </c>
      <c r="B174" s="99"/>
      <c r="C174" s="103"/>
      <c r="D174" s="103"/>
      <c r="E174" s="103"/>
      <c r="F174" s="103"/>
      <c r="G174" s="103"/>
      <c r="H174" s="103"/>
      <c r="I174" s="103"/>
      <c r="J174" s="104"/>
      <c r="K174" s="104"/>
      <c r="L174" s="104"/>
      <c r="M174" s="104"/>
      <c r="N174" s="104"/>
      <c r="O174" s="104"/>
      <c r="P174" s="105"/>
      <c r="R174" s="14"/>
      <c r="S174" s="13"/>
      <c r="T174" s="4">
        <f t="shared" si="14"/>
        <v>0</v>
      </c>
      <c r="U174" s="4">
        <f t="shared" si="18"/>
        <v>0</v>
      </c>
      <c r="V174" s="4">
        <f t="shared" si="18"/>
        <v>0</v>
      </c>
      <c r="W174" s="4">
        <f t="shared" si="18"/>
        <v>0</v>
      </c>
      <c r="X174" s="4">
        <f t="shared" si="18"/>
        <v>0</v>
      </c>
      <c r="Y174" s="4">
        <f t="shared" si="18"/>
        <v>0</v>
      </c>
      <c r="Z174" s="4">
        <f t="shared" si="18"/>
        <v>0</v>
      </c>
      <c r="AA174" s="4">
        <f t="shared" si="16"/>
        <v>0</v>
      </c>
      <c r="AB174" s="4">
        <f t="shared" si="17"/>
        <v>0</v>
      </c>
    </row>
    <row r="175" spans="1:28" s="10" customFormat="1" ht="15.95" customHeight="1" x14ac:dyDescent="0.2">
      <c r="A175" s="26">
        <v>155</v>
      </c>
      <c r="B175" s="99"/>
      <c r="C175" s="103"/>
      <c r="D175" s="103"/>
      <c r="E175" s="103"/>
      <c r="F175" s="103"/>
      <c r="G175" s="103"/>
      <c r="H175" s="103"/>
      <c r="I175" s="103"/>
      <c r="J175" s="104"/>
      <c r="K175" s="104"/>
      <c r="L175" s="104"/>
      <c r="M175" s="104"/>
      <c r="N175" s="104"/>
      <c r="O175" s="104"/>
      <c r="P175" s="105"/>
      <c r="R175" s="14"/>
      <c r="S175" s="13"/>
      <c r="T175" s="4">
        <f t="shared" si="14"/>
        <v>0</v>
      </c>
      <c r="U175" s="4">
        <f t="shared" si="18"/>
        <v>0</v>
      </c>
      <c r="V175" s="4">
        <f t="shared" si="18"/>
        <v>0</v>
      </c>
      <c r="W175" s="4">
        <f t="shared" si="18"/>
        <v>0</v>
      </c>
      <c r="X175" s="4">
        <f t="shared" si="18"/>
        <v>0</v>
      </c>
      <c r="Y175" s="4">
        <f t="shared" si="18"/>
        <v>0</v>
      </c>
      <c r="Z175" s="4">
        <f t="shared" si="18"/>
        <v>0</v>
      </c>
      <c r="AA175" s="4">
        <f t="shared" si="16"/>
        <v>0</v>
      </c>
      <c r="AB175" s="4">
        <f t="shared" si="17"/>
        <v>0</v>
      </c>
    </row>
    <row r="176" spans="1:28" s="10" customFormat="1" ht="15.95" customHeight="1" x14ac:dyDescent="0.2">
      <c r="A176" s="26">
        <v>156</v>
      </c>
      <c r="B176" s="99"/>
      <c r="C176" s="103"/>
      <c r="D176" s="103"/>
      <c r="E176" s="103"/>
      <c r="F176" s="103"/>
      <c r="G176" s="103"/>
      <c r="H176" s="103"/>
      <c r="I176" s="103"/>
      <c r="J176" s="104"/>
      <c r="K176" s="104"/>
      <c r="L176" s="104"/>
      <c r="M176" s="104"/>
      <c r="N176" s="104"/>
      <c r="O176" s="104"/>
      <c r="P176" s="105"/>
      <c r="R176" s="14"/>
      <c r="S176" s="13"/>
      <c r="T176" s="4">
        <f t="shared" si="14"/>
        <v>0</v>
      </c>
      <c r="U176" s="4">
        <f t="shared" si="18"/>
        <v>0</v>
      </c>
      <c r="V176" s="4">
        <f t="shared" si="18"/>
        <v>0</v>
      </c>
      <c r="W176" s="4">
        <f t="shared" si="18"/>
        <v>0</v>
      </c>
      <c r="X176" s="4">
        <f t="shared" si="18"/>
        <v>0</v>
      </c>
      <c r="Y176" s="4">
        <f t="shared" si="18"/>
        <v>0</v>
      </c>
      <c r="Z176" s="4">
        <f t="shared" si="18"/>
        <v>0</v>
      </c>
      <c r="AA176" s="4">
        <f t="shared" si="16"/>
        <v>0</v>
      </c>
      <c r="AB176" s="4">
        <f t="shared" si="17"/>
        <v>0</v>
      </c>
    </row>
    <row r="177" spans="1:28" s="10" customFormat="1" ht="15.95" customHeight="1" x14ac:dyDescent="0.2">
      <c r="A177" s="26">
        <v>157</v>
      </c>
      <c r="B177" s="99"/>
      <c r="C177" s="103"/>
      <c r="D177" s="103"/>
      <c r="E177" s="103"/>
      <c r="F177" s="103"/>
      <c r="G177" s="103"/>
      <c r="H177" s="103"/>
      <c r="I177" s="103"/>
      <c r="J177" s="104"/>
      <c r="K177" s="104"/>
      <c r="L177" s="104"/>
      <c r="M177" s="104"/>
      <c r="N177" s="104"/>
      <c r="O177" s="104"/>
      <c r="P177" s="105"/>
      <c r="R177" s="14"/>
      <c r="S177" s="13"/>
      <c r="T177" s="4">
        <f t="shared" si="14"/>
        <v>0</v>
      </c>
      <c r="U177" s="4">
        <f t="shared" si="18"/>
        <v>0</v>
      </c>
      <c r="V177" s="4">
        <f t="shared" si="18"/>
        <v>0</v>
      </c>
      <c r="W177" s="4">
        <f t="shared" si="18"/>
        <v>0</v>
      </c>
      <c r="X177" s="4">
        <f t="shared" si="18"/>
        <v>0</v>
      </c>
      <c r="Y177" s="4">
        <f t="shared" si="18"/>
        <v>0</v>
      </c>
      <c r="Z177" s="4">
        <f t="shared" si="18"/>
        <v>0</v>
      </c>
      <c r="AA177" s="4">
        <f t="shared" si="16"/>
        <v>0</v>
      </c>
      <c r="AB177" s="4">
        <f t="shared" si="17"/>
        <v>0</v>
      </c>
    </row>
    <row r="178" spans="1:28" s="10" customFormat="1" ht="15.95" customHeight="1" x14ac:dyDescent="0.2">
      <c r="A178" s="26">
        <v>158</v>
      </c>
      <c r="B178" s="99"/>
      <c r="C178" s="103"/>
      <c r="D178" s="103"/>
      <c r="E178" s="103"/>
      <c r="F178" s="103"/>
      <c r="G178" s="103"/>
      <c r="H178" s="103"/>
      <c r="I178" s="103"/>
      <c r="J178" s="104"/>
      <c r="K178" s="104"/>
      <c r="L178" s="104"/>
      <c r="M178" s="104"/>
      <c r="N178" s="104"/>
      <c r="O178" s="104"/>
      <c r="P178" s="105"/>
      <c r="R178" s="14"/>
      <c r="S178" s="13"/>
      <c r="T178" s="4">
        <f t="shared" si="14"/>
        <v>0</v>
      </c>
      <c r="U178" s="4">
        <f t="shared" si="18"/>
        <v>0</v>
      </c>
      <c r="V178" s="4">
        <f t="shared" si="18"/>
        <v>0</v>
      </c>
      <c r="W178" s="4">
        <f t="shared" si="18"/>
        <v>0</v>
      </c>
      <c r="X178" s="4">
        <f t="shared" si="18"/>
        <v>0</v>
      </c>
      <c r="Y178" s="4">
        <f t="shared" si="18"/>
        <v>0</v>
      </c>
      <c r="Z178" s="4">
        <f t="shared" si="18"/>
        <v>0</v>
      </c>
      <c r="AA178" s="4">
        <f t="shared" si="16"/>
        <v>0</v>
      </c>
      <c r="AB178" s="4">
        <f t="shared" si="17"/>
        <v>0</v>
      </c>
    </row>
    <row r="179" spans="1:28" s="10" customFormat="1" ht="15.95" customHeight="1" x14ac:dyDescent="0.2">
      <c r="A179" s="26">
        <v>159</v>
      </c>
      <c r="B179" s="99"/>
      <c r="C179" s="103"/>
      <c r="D179" s="103"/>
      <c r="E179" s="103"/>
      <c r="F179" s="103"/>
      <c r="G179" s="103"/>
      <c r="H179" s="103"/>
      <c r="I179" s="103"/>
      <c r="J179" s="104"/>
      <c r="K179" s="104"/>
      <c r="L179" s="104"/>
      <c r="M179" s="104"/>
      <c r="N179" s="104"/>
      <c r="O179" s="104"/>
      <c r="P179" s="105"/>
      <c r="R179" s="14"/>
      <c r="S179" s="13"/>
      <c r="T179" s="4">
        <f t="shared" si="14"/>
        <v>0</v>
      </c>
      <c r="U179" s="4">
        <f t="shared" si="18"/>
        <v>0</v>
      </c>
      <c r="V179" s="4">
        <f t="shared" si="18"/>
        <v>0</v>
      </c>
      <c r="W179" s="4">
        <f t="shared" si="18"/>
        <v>0</v>
      </c>
      <c r="X179" s="4">
        <f t="shared" si="18"/>
        <v>0</v>
      </c>
      <c r="Y179" s="4">
        <f t="shared" si="18"/>
        <v>0</v>
      </c>
      <c r="Z179" s="4">
        <f t="shared" si="18"/>
        <v>0</v>
      </c>
      <c r="AA179" s="4">
        <f t="shared" si="16"/>
        <v>0</v>
      </c>
      <c r="AB179" s="4">
        <f t="shared" si="17"/>
        <v>0</v>
      </c>
    </row>
    <row r="180" spans="1:28" s="10" customFormat="1" ht="15.95" customHeight="1" x14ac:dyDescent="0.2">
      <c r="A180" s="26">
        <v>160</v>
      </c>
      <c r="B180" s="99"/>
      <c r="C180" s="103"/>
      <c r="D180" s="103"/>
      <c r="E180" s="103"/>
      <c r="F180" s="103"/>
      <c r="G180" s="103"/>
      <c r="H180" s="103"/>
      <c r="I180" s="103"/>
      <c r="J180" s="104"/>
      <c r="K180" s="104"/>
      <c r="L180" s="104"/>
      <c r="M180" s="104"/>
      <c r="N180" s="104"/>
      <c r="O180" s="104"/>
      <c r="P180" s="105"/>
      <c r="R180" s="14"/>
      <c r="S180" s="13"/>
      <c r="T180" s="4">
        <f t="shared" si="14"/>
        <v>0</v>
      </c>
      <c r="U180" s="4">
        <f t="shared" si="18"/>
        <v>0</v>
      </c>
      <c r="V180" s="4">
        <f t="shared" si="18"/>
        <v>0</v>
      </c>
      <c r="W180" s="4">
        <f t="shared" si="18"/>
        <v>0</v>
      </c>
      <c r="X180" s="4">
        <f t="shared" si="18"/>
        <v>0</v>
      </c>
      <c r="Y180" s="4">
        <f t="shared" si="18"/>
        <v>0</v>
      </c>
      <c r="Z180" s="4">
        <f t="shared" si="18"/>
        <v>0</v>
      </c>
      <c r="AA180" s="4">
        <f t="shared" si="16"/>
        <v>0</v>
      </c>
      <c r="AB180" s="4">
        <f t="shared" si="17"/>
        <v>0</v>
      </c>
    </row>
    <row r="181" spans="1:28" s="10" customFormat="1" ht="15.95" customHeight="1" x14ac:dyDescent="0.2">
      <c r="A181" s="26">
        <v>161</v>
      </c>
      <c r="B181" s="99"/>
      <c r="C181" s="103"/>
      <c r="D181" s="103"/>
      <c r="E181" s="103"/>
      <c r="F181" s="103"/>
      <c r="G181" s="103"/>
      <c r="H181" s="103"/>
      <c r="I181" s="103"/>
      <c r="J181" s="104"/>
      <c r="K181" s="104"/>
      <c r="L181" s="104"/>
      <c r="M181" s="104"/>
      <c r="N181" s="104"/>
      <c r="O181" s="104"/>
      <c r="P181" s="105"/>
      <c r="R181" s="14"/>
      <c r="S181" s="13"/>
      <c r="T181" s="4">
        <f t="shared" si="14"/>
        <v>0</v>
      </c>
      <c r="U181" s="4">
        <f t="shared" ref="U181:Z196" si="19">((((IF($G181=U$20,$G181*$C181,"0"))+(IF($H181=U$20,$H181*$C181,"0"))+(IF($I181=U$20,$I181*$D181,"0"))+(IF($J181=U$20,$J181*$D181,"0")))*$E181)/1000)/U$20</f>
        <v>0</v>
      </c>
      <c r="V181" s="4">
        <f t="shared" si="19"/>
        <v>0</v>
      </c>
      <c r="W181" s="4">
        <f t="shared" si="19"/>
        <v>0</v>
      </c>
      <c r="X181" s="4">
        <f t="shared" si="19"/>
        <v>0</v>
      </c>
      <c r="Y181" s="4">
        <f t="shared" si="19"/>
        <v>0</v>
      </c>
      <c r="Z181" s="4">
        <f t="shared" si="19"/>
        <v>0</v>
      </c>
      <c r="AA181" s="4">
        <f t="shared" si="16"/>
        <v>0</v>
      </c>
      <c r="AB181" s="4">
        <f t="shared" si="17"/>
        <v>0</v>
      </c>
    </row>
    <row r="182" spans="1:28" s="10" customFormat="1" ht="15.95" customHeight="1" x14ac:dyDescent="0.2">
      <c r="A182" s="26">
        <v>162</v>
      </c>
      <c r="B182" s="99"/>
      <c r="C182" s="103"/>
      <c r="D182" s="103"/>
      <c r="E182" s="103"/>
      <c r="F182" s="103"/>
      <c r="G182" s="103"/>
      <c r="H182" s="103"/>
      <c r="I182" s="103"/>
      <c r="J182" s="104"/>
      <c r="K182" s="104"/>
      <c r="L182" s="104"/>
      <c r="M182" s="104"/>
      <c r="N182" s="104"/>
      <c r="O182" s="104"/>
      <c r="P182" s="105"/>
      <c r="R182" s="14"/>
      <c r="S182" s="13"/>
      <c r="T182" s="4">
        <f t="shared" si="14"/>
        <v>0</v>
      </c>
      <c r="U182" s="4">
        <f t="shared" si="19"/>
        <v>0</v>
      </c>
      <c r="V182" s="4">
        <f t="shared" si="19"/>
        <v>0</v>
      </c>
      <c r="W182" s="4">
        <f t="shared" si="19"/>
        <v>0</v>
      </c>
      <c r="X182" s="4">
        <f t="shared" si="19"/>
        <v>0</v>
      </c>
      <c r="Y182" s="4">
        <f t="shared" si="19"/>
        <v>0</v>
      </c>
      <c r="Z182" s="4">
        <f t="shared" si="19"/>
        <v>0</v>
      </c>
      <c r="AA182" s="4">
        <f t="shared" si="16"/>
        <v>0</v>
      </c>
      <c r="AB182" s="4">
        <f t="shared" si="17"/>
        <v>0</v>
      </c>
    </row>
    <row r="183" spans="1:28" s="10" customFormat="1" ht="15.95" customHeight="1" x14ac:dyDescent="0.2">
      <c r="A183" s="26">
        <v>163</v>
      </c>
      <c r="B183" s="99"/>
      <c r="C183" s="103"/>
      <c r="D183" s="103"/>
      <c r="E183" s="103"/>
      <c r="F183" s="103"/>
      <c r="G183" s="103"/>
      <c r="H183" s="103"/>
      <c r="I183" s="103"/>
      <c r="J183" s="104"/>
      <c r="K183" s="104"/>
      <c r="L183" s="104"/>
      <c r="M183" s="104"/>
      <c r="N183" s="104"/>
      <c r="O183" s="104"/>
      <c r="P183" s="105"/>
      <c r="R183" s="14"/>
      <c r="S183" s="13"/>
      <c r="T183" s="4">
        <f t="shared" si="14"/>
        <v>0</v>
      </c>
      <c r="U183" s="4">
        <f t="shared" si="19"/>
        <v>0</v>
      </c>
      <c r="V183" s="4">
        <f t="shared" si="19"/>
        <v>0</v>
      </c>
      <c r="W183" s="4">
        <f t="shared" si="19"/>
        <v>0</v>
      </c>
      <c r="X183" s="4">
        <f t="shared" si="19"/>
        <v>0</v>
      </c>
      <c r="Y183" s="4">
        <f t="shared" si="19"/>
        <v>0</v>
      </c>
      <c r="Z183" s="4">
        <f t="shared" si="19"/>
        <v>0</v>
      </c>
      <c r="AA183" s="4">
        <f t="shared" si="16"/>
        <v>0</v>
      </c>
      <c r="AB183" s="4">
        <f t="shared" si="17"/>
        <v>0</v>
      </c>
    </row>
    <row r="184" spans="1:28" s="10" customFormat="1" ht="15.95" customHeight="1" x14ac:dyDescent="0.2">
      <c r="A184" s="26">
        <v>164</v>
      </c>
      <c r="B184" s="99"/>
      <c r="C184" s="103"/>
      <c r="D184" s="103"/>
      <c r="E184" s="103"/>
      <c r="F184" s="103"/>
      <c r="G184" s="103"/>
      <c r="H184" s="103"/>
      <c r="I184" s="103"/>
      <c r="J184" s="104"/>
      <c r="K184" s="104"/>
      <c r="L184" s="104"/>
      <c r="M184" s="104"/>
      <c r="N184" s="104"/>
      <c r="O184" s="104"/>
      <c r="P184" s="105"/>
      <c r="R184" s="14"/>
      <c r="S184" s="13"/>
      <c r="T184" s="4">
        <f t="shared" si="14"/>
        <v>0</v>
      </c>
      <c r="U184" s="4">
        <f t="shared" si="19"/>
        <v>0</v>
      </c>
      <c r="V184" s="4">
        <f t="shared" si="19"/>
        <v>0</v>
      </c>
      <c r="W184" s="4">
        <f t="shared" si="19"/>
        <v>0</v>
      </c>
      <c r="X184" s="4">
        <f t="shared" si="19"/>
        <v>0</v>
      </c>
      <c r="Y184" s="4">
        <f t="shared" si="19"/>
        <v>0</v>
      </c>
      <c r="Z184" s="4">
        <f t="shared" si="19"/>
        <v>0</v>
      </c>
      <c r="AA184" s="4">
        <f t="shared" si="16"/>
        <v>0</v>
      </c>
      <c r="AB184" s="4">
        <f t="shared" si="17"/>
        <v>0</v>
      </c>
    </row>
    <row r="185" spans="1:28" s="10" customFormat="1" ht="15.95" customHeight="1" x14ac:dyDescent="0.2">
      <c r="A185" s="26">
        <v>165</v>
      </c>
      <c r="B185" s="99"/>
      <c r="C185" s="103"/>
      <c r="D185" s="103"/>
      <c r="E185" s="103"/>
      <c r="F185" s="103"/>
      <c r="G185" s="103"/>
      <c r="H185" s="103"/>
      <c r="I185" s="103"/>
      <c r="J185" s="104"/>
      <c r="K185" s="104"/>
      <c r="L185" s="104"/>
      <c r="M185" s="104"/>
      <c r="N185" s="104"/>
      <c r="O185" s="104"/>
      <c r="P185" s="105"/>
      <c r="R185" s="14"/>
      <c r="S185" s="13"/>
      <c r="T185" s="4">
        <f t="shared" si="14"/>
        <v>0</v>
      </c>
      <c r="U185" s="4">
        <f t="shared" si="19"/>
        <v>0</v>
      </c>
      <c r="V185" s="4">
        <f t="shared" si="19"/>
        <v>0</v>
      </c>
      <c r="W185" s="4">
        <f t="shared" si="19"/>
        <v>0</v>
      </c>
      <c r="X185" s="4">
        <f t="shared" si="19"/>
        <v>0</v>
      </c>
      <c r="Y185" s="4">
        <f t="shared" si="19"/>
        <v>0</v>
      </c>
      <c r="Z185" s="4">
        <f t="shared" si="19"/>
        <v>0</v>
      </c>
      <c r="AA185" s="4">
        <f t="shared" si="16"/>
        <v>0</v>
      </c>
      <c r="AB185" s="4">
        <f t="shared" si="17"/>
        <v>0</v>
      </c>
    </row>
    <row r="186" spans="1:28" s="10" customFormat="1" ht="15.95" customHeight="1" x14ac:dyDescent="0.2">
      <c r="A186" s="26">
        <v>166</v>
      </c>
      <c r="B186" s="99"/>
      <c r="C186" s="103"/>
      <c r="D186" s="103"/>
      <c r="E186" s="103"/>
      <c r="F186" s="103"/>
      <c r="G186" s="103"/>
      <c r="H186" s="103"/>
      <c r="I186" s="103"/>
      <c r="J186" s="104"/>
      <c r="K186" s="104"/>
      <c r="L186" s="104"/>
      <c r="M186" s="104"/>
      <c r="N186" s="104"/>
      <c r="O186" s="104"/>
      <c r="P186" s="105"/>
      <c r="R186" s="14"/>
      <c r="S186" s="13"/>
      <c r="T186" s="4">
        <f t="shared" si="14"/>
        <v>0</v>
      </c>
      <c r="U186" s="4">
        <f t="shared" si="19"/>
        <v>0</v>
      </c>
      <c r="V186" s="4">
        <f t="shared" si="19"/>
        <v>0</v>
      </c>
      <c r="W186" s="4">
        <f t="shared" si="19"/>
        <v>0</v>
      </c>
      <c r="X186" s="4">
        <f t="shared" si="19"/>
        <v>0</v>
      </c>
      <c r="Y186" s="4">
        <f t="shared" si="19"/>
        <v>0</v>
      </c>
      <c r="Z186" s="4">
        <f t="shared" si="19"/>
        <v>0</v>
      </c>
      <c r="AA186" s="4">
        <f t="shared" si="16"/>
        <v>0</v>
      </c>
      <c r="AB186" s="4">
        <f t="shared" si="17"/>
        <v>0</v>
      </c>
    </row>
    <row r="187" spans="1:28" s="10" customFormat="1" ht="15.95" customHeight="1" x14ac:dyDescent="0.2">
      <c r="A187" s="26">
        <v>167</v>
      </c>
      <c r="B187" s="99"/>
      <c r="C187" s="103"/>
      <c r="D187" s="103"/>
      <c r="E187" s="103"/>
      <c r="F187" s="103"/>
      <c r="G187" s="103"/>
      <c r="H187" s="103"/>
      <c r="I187" s="103"/>
      <c r="J187" s="104"/>
      <c r="K187" s="104"/>
      <c r="L187" s="104"/>
      <c r="M187" s="104"/>
      <c r="N187" s="104"/>
      <c r="O187" s="104"/>
      <c r="P187" s="105"/>
      <c r="R187" s="14"/>
      <c r="S187" s="13"/>
      <c r="T187" s="4">
        <f t="shared" si="14"/>
        <v>0</v>
      </c>
      <c r="U187" s="4">
        <f t="shared" si="19"/>
        <v>0</v>
      </c>
      <c r="V187" s="4">
        <f t="shared" si="19"/>
        <v>0</v>
      </c>
      <c r="W187" s="4">
        <f t="shared" si="19"/>
        <v>0</v>
      </c>
      <c r="X187" s="4">
        <f t="shared" si="19"/>
        <v>0</v>
      </c>
      <c r="Y187" s="4">
        <f t="shared" si="19"/>
        <v>0</v>
      </c>
      <c r="Z187" s="4">
        <f t="shared" si="19"/>
        <v>0</v>
      </c>
      <c r="AA187" s="4">
        <f t="shared" si="16"/>
        <v>0</v>
      </c>
      <c r="AB187" s="4">
        <f t="shared" si="17"/>
        <v>0</v>
      </c>
    </row>
    <row r="188" spans="1:28" s="10" customFormat="1" ht="15.95" customHeight="1" x14ac:dyDescent="0.2">
      <c r="A188" s="26">
        <v>168</v>
      </c>
      <c r="B188" s="99"/>
      <c r="C188" s="103"/>
      <c r="D188" s="103"/>
      <c r="E188" s="103"/>
      <c r="F188" s="103"/>
      <c r="G188" s="103"/>
      <c r="H188" s="103"/>
      <c r="I188" s="103"/>
      <c r="J188" s="104"/>
      <c r="K188" s="104"/>
      <c r="L188" s="104"/>
      <c r="M188" s="104"/>
      <c r="N188" s="104"/>
      <c r="O188" s="104"/>
      <c r="P188" s="105"/>
      <c r="R188" s="14"/>
      <c r="S188" s="13"/>
      <c r="T188" s="4">
        <f t="shared" si="14"/>
        <v>0</v>
      </c>
      <c r="U188" s="4">
        <f t="shared" si="19"/>
        <v>0</v>
      </c>
      <c r="V188" s="4">
        <f t="shared" si="19"/>
        <v>0</v>
      </c>
      <c r="W188" s="4">
        <f t="shared" si="19"/>
        <v>0</v>
      </c>
      <c r="X188" s="4">
        <f t="shared" si="19"/>
        <v>0</v>
      </c>
      <c r="Y188" s="4">
        <f t="shared" si="19"/>
        <v>0</v>
      </c>
      <c r="Z188" s="4">
        <f t="shared" si="19"/>
        <v>0</v>
      </c>
      <c r="AA188" s="4">
        <f t="shared" si="16"/>
        <v>0</v>
      </c>
      <c r="AB188" s="4">
        <f t="shared" si="17"/>
        <v>0</v>
      </c>
    </row>
    <row r="189" spans="1:28" s="10" customFormat="1" ht="15.95" customHeight="1" x14ac:dyDescent="0.2">
      <c r="A189" s="26">
        <v>169</v>
      </c>
      <c r="B189" s="99"/>
      <c r="C189" s="103"/>
      <c r="D189" s="103"/>
      <c r="E189" s="103"/>
      <c r="F189" s="103"/>
      <c r="G189" s="103"/>
      <c r="H189" s="103"/>
      <c r="I189" s="103"/>
      <c r="J189" s="104"/>
      <c r="K189" s="104"/>
      <c r="L189" s="104"/>
      <c r="M189" s="104"/>
      <c r="N189" s="104"/>
      <c r="O189" s="104"/>
      <c r="P189" s="105"/>
      <c r="R189" s="14"/>
      <c r="S189" s="13"/>
      <c r="T189" s="4">
        <f t="shared" si="14"/>
        <v>0</v>
      </c>
      <c r="U189" s="4">
        <f t="shared" si="19"/>
        <v>0</v>
      </c>
      <c r="V189" s="4">
        <f t="shared" si="19"/>
        <v>0</v>
      </c>
      <c r="W189" s="4">
        <f t="shared" si="19"/>
        <v>0</v>
      </c>
      <c r="X189" s="4">
        <f t="shared" si="19"/>
        <v>0</v>
      </c>
      <c r="Y189" s="4">
        <f t="shared" si="19"/>
        <v>0</v>
      </c>
      <c r="Z189" s="4">
        <f t="shared" si="19"/>
        <v>0</v>
      </c>
      <c r="AA189" s="4">
        <f t="shared" si="16"/>
        <v>0</v>
      </c>
      <c r="AB189" s="4">
        <f t="shared" si="17"/>
        <v>0</v>
      </c>
    </row>
    <row r="190" spans="1:28" s="10" customFormat="1" ht="15.95" customHeight="1" x14ac:dyDescent="0.2">
      <c r="A190" s="26">
        <v>170</v>
      </c>
      <c r="B190" s="99"/>
      <c r="C190" s="103"/>
      <c r="D190" s="103"/>
      <c r="E190" s="103"/>
      <c r="F190" s="103"/>
      <c r="G190" s="103"/>
      <c r="H190" s="103"/>
      <c r="I190" s="103"/>
      <c r="J190" s="104"/>
      <c r="K190" s="104"/>
      <c r="L190" s="104"/>
      <c r="M190" s="104"/>
      <c r="N190" s="104"/>
      <c r="O190" s="104"/>
      <c r="P190" s="105"/>
      <c r="R190" s="14"/>
      <c r="S190" s="13"/>
      <c r="T190" s="4">
        <f t="shared" si="14"/>
        <v>0</v>
      </c>
      <c r="U190" s="4">
        <f t="shared" si="19"/>
        <v>0</v>
      </c>
      <c r="V190" s="4">
        <f t="shared" si="19"/>
        <v>0</v>
      </c>
      <c r="W190" s="4">
        <f t="shared" si="19"/>
        <v>0</v>
      </c>
      <c r="X190" s="4">
        <f t="shared" si="19"/>
        <v>0</v>
      </c>
      <c r="Y190" s="4">
        <f t="shared" si="19"/>
        <v>0</v>
      </c>
      <c r="Z190" s="4">
        <f t="shared" si="19"/>
        <v>0</v>
      </c>
      <c r="AA190" s="4">
        <f t="shared" si="16"/>
        <v>0</v>
      </c>
      <c r="AB190" s="4">
        <f t="shared" si="17"/>
        <v>0</v>
      </c>
    </row>
    <row r="191" spans="1:28" s="10" customFormat="1" ht="15.95" customHeight="1" x14ac:dyDescent="0.2">
      <c r="A191" s="26">
        <v>171</v>
      </c>
      <c r="B191" s="99"/>
      <c r="C191" s="103"/>
      <c r="D191" s="103"/>
      <c r="E191" s="103"/>
      <c r="F191" s="103"/>
      <c r="G191" s="103"/>
      <c r="H191" s="103"/>
      <c r="I191" s="103"/>
      <c r="J191" s="104"/>
      <c r="K191" s="104"/>
      <c r="L191" s="104"/>
      <c r="M191" s="104"/>
      <c r="N191" s="104"/>
      <c r="O191" s="104"/>
      <c r="P191" s="105"/>
      <c r="R191" s="14"/>
      <c r="S191" s="13"/>
      <c r="T191" s="4">
        <f t="shared" si="14"/>
        <v>0</v>
      </c>
      <c r="U191" s="4">
        <f t="shared" si="19"/>
        <v>0</v>
      </c>
      <c r="V191" s="4">
        <f t="shared" si="19"/>
        <v>0</v>
      </c>
      <c r="W191" s="4">
        <f t="shared" si="19"/>
        <v>0</v>
      </c>
      <c r="X191" s="4">
        <f t="shared" si="19"/>
        <v>0</v>
      </c>
      <c r="Y191" s="4">
        <f t="shared" si="19"/>
        <v>0</v>
      </c>
      <c r="Z191" s="4">
        <f t="shared" si="19"/>
        <v>0</v>
      </c>
      <c r="AA191" s="4">
        <f t="shared" si="16"/>
        <v>0</v>
      </c>
      <c r="AB191" s="4">
        <f t="shared" si="17"/>
        <v>0</v>
      </c>
    </row>
    <row r="192" spans="1:28" s="10" customFormat="1" ht="15.95" customHeight="1" x14ac:dyDescent="0.2">
      <c r="A192" s="26">
        <v>172</v>
      </c>
      <c r="B192" s="99"/>
      <c r="C192" s="103"/>
      <c r="D192" s="103"/>
      <c r="E192" s="103"/>
      <c r="F192" s="103"/>
      <c r="G192" s="103"/>
      <c r="H192" s="103"/>
      <c r="I192" s="103"/>
      <c r="J192" s="104"/>
      <c r="K192" s="104"/>
      <c r="L192" s="104"/>
      <c r="M192" s="104"/>
      <c r="N192" s="104"/>
      <c r="O192" s="104"/>
      <c r="P192" s="105"/>
      <c r="R192" s="14"/>
      <c r="S192" s="13"/>
      <c r="T192" s="4">
        <f t="shared" si="14"/>
        <v>0</v>
      </c>
      <c r="U192" s="4">
        <f t="shared" si="19"/>
        <v>0</v>
      </c>
      <c r="V192" s="4">
        <f t="shared" si="19"/>
        <v>0</v>
      </c>
      <c r="W192" s="4">
        <f t="shared" si="19"/>
        <v>0</v>
      </c>
      <c r="X192" s="4">
        <f t="shared" si="19"/>
        <v>0</v>
      </c>
      <c r="Y192" s="4">
        <f t="shared" si="19"/>
        <v>0</v>
      </c>
      <c r="Z192" s="4">
        <f t="shared" si="19"/>
        <v>0</v>
      </c>
      <c r="AA192" s="4">
        <f t="shared" si="16"/>
        <v>0</v>
      </c>
      <c r="AB192" s="4">
        <f t="shared" si="17"/>
        <v>0</v>
      </c>
    </row>
    <row r="193" spans="1:28" s="10" customFormat="1" ht="15.95" customHeight="1" x14ac:dyDescent="0.2">
      <c r="A193" s="26">
        <v>173</v>
      </c>
      <c r="B193" s="99"/>
      <c r="C193" s="103"/>
      <c r="D193" s="103"/>
      <c r="E193" s="103"/>
      <c r="F193" s="103"/>
      <c r="G193" s="103"/>
      <c r="H193" s="103"/>
      <c r="I193" s="103"/>
      <c r="J193" s="104"/>
      <c r="K193" s="104"/>
      <c r="L193" s="104"/>
      <c r="M193" s="104"/>
      <c r="N193" s="104"/>
      <c r="O193" s="104"/>
      <c r="P193" s="105"/>
      <c r="R193" s="14"/>
      <c r="S193" s="13"/>
      <c r="T193" s="4">
        <f t="shared" si="14"/>
        <v>0</v>
      </c>
      <c r="U193" s="4">
        <f t="shared" si="19"/>
        <v>0</v>
      </c>
      <c r="V193" s="4">
        <f t="shared" si="19"/>
        <v>0</v>
      </c>
      <c r="W193" s="4">
        <f t="shared" si="19"/>
        <v>0</v>
      </c>
      <c r="X193" s="4">
        <f t="shared" si="19"/>
        <v>0</v>
      </c>
      <c r="Y193" s="4">
        <f t="shared" si="19"/>
        <v>0</v>
      </c>
      <c r="Z193" s="4">
        <f t="shared" si="19"/>
        <v>0</v>
      </c>
      <c r="AA193" s="4">
        <f t="shared" si="16"/>
        <v>0</v>
      </c>
      <c r="AB193" s="4">
        <f t="shared" si="17"/>
        <v>0</v>
      </c>
    </row>
    <row r="194" spans="1:28" s="10" customFormat="1" ht="15.95" customHeight="1" x14ac:dyDescent="0.2">
      <c r="A194" s="26">
        <v>174</v>
      </c>
      <c r="B194" s="99"/>
      <c r="C194" s="103"/>
      <c r="D194" s="103"/>
      <c r="E194" s="103"/>
      <c r="F194" s="103"/>
      <c r="G194" s="103"/>
      <c r="H194" s="103"/>
      <c r="I194" s="103"/>
      <c r="J194" s="104"/>
      <c r="K194" s="104"/>
      <c r="L194" s="104"/>
      <c r="M194" s="104"/>
      <c r="N194" s="104"/>
      <c r="O194" s="104"/>
      <c r="P194" s="105"/>
      <c r="R194" s="14"/>
      <c r="S194" s="13"/>
      <c r="T194" s="4">
        <f t="shared" si="14"/>
        <v>0</v>
      </c>
      <c r="U194" s="4">
        <f t="shared" si="19"/>
        <v>0</v>
      </c>
      <c r="V194" s="4">
        <f t="shared" si="19"/>
        <v>0</v>
      </c>
      <c r="W194" s="4">
        <f t="shared" si="19"/>
        <v>0</v>
      </c>
      <c r="X194" s="4">
        <f t="shared" si="19"/>
        <v>0</v>
      </c>
      <c r="Y194" s="4">
        <f t="shared" si="19"/>
        <v>0</v>
      </c>
      <c r="Z194" s="4">
        <f t="shared" si="19"/>
        <v>0</v>
      </c>
      <c r="AA194" s="4">
        <f t="shared" si="16"/>
        <v>0</v>
      </c>
      <c r="AB194" s="4">
        <f t="shared" si="17"/>
        <v>0</v>
      </c>
    </row>
    <row r="195" spans="1:28" s="10" customFormat="1" ht="15.95" customHeight="1" x14ac:dyDescent="0.2">
      <c r="A195" s="26">
        <v>175</v>
      </c>
      <c r="B195" s="99"/>
      <c r="C195" s="103"/>
      <c r="D195" s="103"/>
      <c r="E195" s="103"/>
      <c r="F195" s="103"/>
      <c r="G195" s="103"/>
      <c r="H195" s="103"/>
      <c r="I195" s="103"/>
      <c r="J195" s="104"/>
      <c r="K195" s="104"/>
      <c r="L195" s="104"/>
      <c r="M195" s="104"/>
      <c r="N195" s="104"/>
      <c r="O195" s="104"/>
      <c r="P195" s="105"/>
      <c r="R195" s="14"/>
      <c r="S195" s="13"/>
      <c r="T195" s="4">
        <f t="shared" si="14"/>
        <v>0</v>
      </c>
      <c r="U195" s="4">
        <f t="shared" si="19"/>
        <v>0</v>
      </c>
      <c r="V195" s="4">
        <f t="shared" si="19"/>
        <v>0</v>
      </c>
      <c r="W195" s="4">
        <f t="shared" si="19"/>
        <v>0</v>
      </c>
      <c r="X195" s="4">
        <f t="shared" si="19"/>
        <v>0</v>
      </c>
      <c r="Y195" s="4">
        <f t="shared" si="19"/>
        <v>0</v>
      </c>
      <c r="Z195" s="4">
        <f t="shared" si="19"/>
        <v>0</v>
      </c>
      <c r="AA195" s="4">
        <f t="shared" si="16"/>
        <v>0</v>
      </c>
      <c r="AB195" s="4">
        <f t="shared" si="17"/>
        <v>0</v>
      </c>
    </row>
    <row r="196" spans="1:28" s="10" customFormat="1" ht="15.95" customHeight="1" x14ac:dyDescent="0.2">
      <c r="A196" s="26">
        <v>176</v>
      </c>
      <c r="B196" s="99"/>
      <c r="C196" s="103"/>
      <c r="D196" s="103"/>
      <c r="E196" s="103"/>
      <c r="F196" s="103"/>
      <c r="G196" s="103"/>
      <c r="H196" s="103"/>
      <c r="I196" s="103"/>
      <c r="J196" s="104"/>
      <c r="K196" s="104"/>
      <c r="L196" s="104"/>
      <c r="M196" s="104"/>
      <c r="N196" s="104"/>
      <c r="O196" s="104"/>
      <c r="P196" s="105"/>
      <c r="R196" s="14"/>
      <c r="S196" s="13"/>
      <c r="T196" s="4">
        <f t="shared" si="14"/>
        <v>0</v>
      </c>
      <c r="U196" s="4">
        <f t="shared" si="19"/>
        <v>0</v>
      </c>
      <c r="V196" s="4">
        <f t="shared" si="19"/>
        <v>0</v>
      </c>
      <c r="W196" s="4">
        <f t="shared" si="19"/>
        <v>0</v>
      </c>
      <c r="X196" s="4">
        <f t="shared" si="19"/>
        <v>0</v>
      </c>
      <c r="Y196" s="4">
        <f t="shared" si="19"/>
        <v>0</v>
      </c>
      <c r="Z196" s="4">
        <f t="shared" si="19"/>
        <v>0</v>
      </c>
      <c r="AA196" s="4">
        <f t="shared" si="16"/>
        <v>0</v>
      </c>
      <c r="AB196" s="4">
        <f t="shared" si="17"/>
        <v>0</v>
      </c>
    </row>
    <row r="197" spans="1:28" s="10" customFormat="1" ht="15.95" customHeight="1" x14ac:dyDescent="0.2">
      <c r="A197" s="26">
        <v>177</v>
      </c>
      <c r="B197" s="99"/>
      <c r="C197" s="103"/>
      <c r="D197" s="103"/>
      <c r="E197" s="103"/>
      <c r="F197" s="103"/>
      <c r="G197" s="103"/>
      <c r="H197" s="103"/>
      <c r="I197" s="103"/>
      <c r="J197" s="104"/>
      <c r="K197" s="104"/>
      <c r="L197" s="104"/>
      <c r="M197" s="104"/>
      <c r="N197" s="104"/>
      <c r="O197" s="104"/>
      <c r="P197" s="105"/>
      <c r="R197" s="14"/>
      <c r="S197" s="13"/>
      <c r="T197" s="4">
        <f t="shared" si="14"/>
        <v>0</v>
      </c>
      <c r="U197" s="4">
        <f t="shared" ref="U197:Z212" si="20">((((IF($G197=U$20,$G197*$C197,"0"))+(IF($H197=U$20,$H197*$C197,"0"))+(IF($I197=U$20,$I197*$D197,"0"))+(IF($J197=U$20,$J197*$D197,"0")))*$E197)/1000)/U$20</f>
        <v>0</v>
      </c>
      <c r="V197" s="4">
        <f t="shared" si="20"/>
        <v>0</v>
      </c>
      <c r="W197" s="4">
        <f t="shared" si="20"/>
        <v>0</v>
      </c>
      <c r="X197" s="4">
        <f t="shared" si="20"/>
        <v>0</v>
      </c>
      <c r="Y197" s="4">
        <f t="shared" si="20"/>
        <v>0</v>
      </c>
      <c r="Z197" s="4">
        <f t="shared" si="20"/>
        <v>0</v>
      </c>
      <c r="AA197" s="4">
        <f t="shared" si="16"/>
        <v>0</v>
      </c>
      <c r="AB197" s="4">
        <f t="shared" si="17"/>
        <v>0</v>
      </c>
    </row>
    <row r="198" spans="1:28" s="10" customFormat="1" ht="15.95" customHeight="1" x14ac:dyDescent="0.2">
      <c r="A198" s="26">
        <v>178</v>
      </c>
      <c r="B198" s="99"/>
      <c r="C198" s="103"/>
      <c r="D198" s="103"/>
      <c r="E198" s="103"/>
      <c r="F198" s="103"/>
      <c r="G198" s="103"/>
      <c r="H198" s="103"/>
      <c r="I198" s="103"/>
      <c r="J198" s="104"/>
      <c r="K198" s="104"/>
      <c r="L198" s="104"/>
      <c r="M198" s="104"/>
      <c r="N198" s="104"/>
      <c r="O198" s="104"/>
      <c r="P198" s="105"/>
      <c r="R198" s="14"/>
      <c r="S198" s="13"/>
      <c r="T198" s="4">
        <f t="shared" si="14"/>
        <v>0</v>
      </c>
      <c r="U198" s="4">
        <f t="shared" si="20"/>
        <v>0</v>
      </c>
      <c r="V198" s="4">
        <f t="shared" si="20"/>
        <v>0</v>
      </c>
      <c r="W198" s="4">
        <f t="shared" si="20"/>
        <v>0</v>
      </c>
      <c r="X198" s="4">
        <f t="shared" si="20"/>
        <v>0</v>
      </c>
      <c r="Y198" s="4">
        <f t="shared" si="20"/>
        <v>0</v>
      </c>
      <c r="Z198" s="4">
        <f t="shared" si="20"/>
        <v>0</v>
      </c>
      <c r="AA198" s="4">
        <f t="shared" si="16"/>
        <v>0</v>
      </c>
      <c r="AB198" s="4">
        <f t="shared" si="17"/>
        <v>0</v>
      </c>
    </row>
    <row r="199" spans="1:28" s="10" customFormat="1" ht="15.95" customHeight="1" x14ac:dyDescent="0.2">
      <c r="A199" s="26">
        <v>179</v>
      </c>
      <c r="B199" s="99"/>
      <c r="C199" s="103"/>
      <c r="D199" s="103"/>
      <c r="E199" s="103"/>
      <c r="F199" s="103"/>
      <c r="G199" s="103"/>
      <c r="H199" s="103"/>
      <c r="I199" s="103"/>
      <c r="J199" s="104"/>
      <c r="K199" s="104"/>
      <c r="L199" s="104"/>
      <c r="M199" s="104"/>
      <c r="N199" s="104"/>
      <c r="O199" s="104"/>
      <c r="P199" s="105"/>
      <c r="R199" s="14"/>
      <c r="S199" s="13"/>
      <c r="T199" s="4">
        <f t="shared" si="14"/>
        <v>0</v>
      </c>
      <c r="U199" s="4">
        <f t="shared" si="20"/>
        <v>0</v>
      </c>
      <c r="V199" s="4">
        <f t="shared" si="20"/>
        <v>0</v>
      </c>
      <c r="W199" s="4">
        <f t="shared" si="20"/>
        <v>0</v>
      </c>
      <c r="X199" s="4">
        <f t="shared" si="20"/>
        <v>0</v>
      </c>
      <c r="Y199" s="4">
        <f t="shared" si="20"/>
        <v>0</v>
      </c>
      <c r="Z199" s="4">
        <f t="shared" si="20"/>
        <v>0</v>
      </c>
      <c r="AA199" s="4">
        <f t="shared" si="16"/>
        <v>0</v>
      </c>
      <c r="AB199" s="4">
        <f t="shared" si="17"/>
        <v>0</v>
      </c>
    </row>
    <row r="200" spans="1:28" s="10" customFormat="1" ht="15.95" customHeight="1" x14ac:dyDescent="0.2">
      <c r="A200" s="26">
        <v>180</v>
      </c>
      <c r="B200" s="99"/>
      <c r="C200" s="103"/>
      <c r="D200" s="103"/>
      <c r="E200" s="103"/>
      <c r="F200" s="103"/>
      <c r="G200" s="103"/>
      <c r="H200" s="103"/>
      <c r="I200" s="103"/>
      <c r="J200" s="104"/>
      <c r="K200" s="104"/>
      <c r="L200" s="104"/>
      <c r="M200" s="104"/>
      <c r="N200" s="104"/>
      <c r="O200" s="104"/>
      <c r="P200" s="105"/>
      <c r="R200" s="14"/>
      <c r="S200" s="13"/>
      <c r="T200" s="4">
        <f t="shared" si="14"/>
        <v>0</v>
      </c>
      <c r="U200" s="4">
        <f t="shared" si="20"/>
        <v>0</v>
      </c>
      <c r="V200" s="4">
        <f t="shared" si="20"/>
        <v>0</v>
      </c>
      <c r="W200" s="4">
        <f t="shared" si="20"/>
        <v>0</v>
      </c>
      <c r="X200" s="4">
        <f t="shared" si="20"/>
        <v>0</v>
      </c>
      <c r="Y200" s="4">
        <f t="shared" si="20"/>
        <v>0</v>
      </c>
      <c r="Z200" s="4">
        <f t="shared" si="20"/>
        <v>0</v>
      </c>
      <c r="AA200" s="4">
        <f t="shared" si="16"/>
        <v>0</v>
      </c>
      <c r="AB200" s="4">
        <f t="shared" si="17"/>
        <v>0</v>
      </c>
    </row>
    <row r="201" spans="1:28" s="10" customFormat="1" ht="15.95" customHeight="1" x14ac:dyDescent="0.2">
      <c r="A201" s="26">
        <v>181</v>
      </c>
      <c r="B201" s="99"/>
      <c r="C201" s="103"/>
      <c r="D201" s="103"/>
      <c r="E201" s="103"/>
      <c r="F201" s="103"/>
      <c r="G201" s="103"/>
      <c r="H201" s="103"/>
      <c r="I201" s="103"/>
      <c r="J201" s="104"/>
      <c r="K201" s="104"/>
      <c r="L201" s="104"/>
      <c r="M201" s="104"/>
      <c r="N201" s="104"/>
      <c r="O201" s="104"/>
      <c r="P201" s="105"/>
      <c r="R201" s="14"/>
      <c r="S201" s="13"/>
      <c r="T201" s="4">
        <f t="shared" si="14"/>
        <v>0</v>
      </c>
      <c r="U201" s="4">
        <f t="shared" si="20"/>
        <v>0</v>
      </c>
      <c r="V201" s="4">
        <f t="shared" si="20"/>
        <v>0</v>
      </c>
      <c r="W201" s="4">
        <f t="shared" si="20"/>
        <v>0</v>
      </c>
      <c r="X201" s="4">
        <f t="shared" si="20"/>
        <v>0</v>
      </c>
      <c r="Y201" s="4">
        <f t="shared" si="20"/>
        <v>0</v>
      </c>
      <c r="Z201" s="4">
        <f t="shared" si="20"/>
        <v>0</v>
      </c>
      <c r="AA201" s="4">
        <f t="shared" si="16"/>
        <v>0</v>
      </c>
      <c r="AB201" s="4">
        <f t="shared" si="17"/>
        <v>0</v>
      </c>
    </row>
    <row r="202" spans="1:28" s="10" customFormat="1" ht="15.95" customHeight="1" x14ac:dyDescent="0.2">
      <c r="A202" s="26">
        <v>182</v>
      </c>
      <c r="B202" s="99"/>
      <c r="C202" s="103"/>
      <c r="D202" s="103"/>
      <c r="E202" s="103"/>
      <c r="F202" s="103"/>
      <c r="G202" s="103"/>
      <c r="H202" s="103"/>
      <c r="I202" s="103"/>
      <c r="J202" s="104"/>
      <c r="K202" s="104"/>
      <c r="L202" s="104"/>
      <c r="M202" s="104"/>
      <c r="N202" s="104"/>
      <c r="O202" s="104"/>
      <c r="P202" s="105"/>
      <c r="R202" s="14"/>
      <c r="S202" s="13"/>
      <c r="T202" s="4">
        <f t="shared" si="14"/>
        <v>0</v>
      </c>
      <c r="U202" s="4">
        <f t="shared" si="20"/>
        <v>0</v>
      </c>
      <c r="V202" s="4">
        <f t="shared" si="20"/>
        <v>0</v>
      </c>
      <c r="W202" s="4">
        <f t="shared" si="20"/>
        <v>0</v>
      </c>
      <c r="X202" s="4">
        <f t="shared" si="20"/>
        <v>0</v>
      </c>
      <c r="Y202" s="4">
        <f t="shared" si="20"/>
        <v>0</v>
      </c>
      <c r="Z202" s="4">
        <f t="shared" si="20"/>
        <v>0</v>
      </c>
      <c r="AA202" s="4">
        <f t="shared" si="16"/>
        <v>0</v>
      </c>
      <c r="AB202" s="4">
        <f t="shared" si="17"/>
        <v>0</v>
      </c>
    </row>
    <row r="203" spans="1:28" s="10" customFormat="1" ht="15.95" customHeight="1" x14ac:dyDescent="0.2">
      <c r="A203" s="26">
        <v>183</v>
      </c>
      <c r="B203" s="99"/>
      <c r="C203" s="103"/>
      <c r="D203" s="103"/>
      <c r="E203" s="103"/>
      <c r="F203" s="103"/>
      <c r="G203" s="103"/>
      <c r="H203" s="103"/>
      <c r="I203" s="103"/>
      <c r="J203" s="104"/>
      <c r="K203" s="104"/>
      <c r="L203" s="104"/>
      <c r="M203" s="104"/>
      <c r="N203" s="104"/>
      <c r="O203" s="104"/>
      <c r="P203" s="105"/>
      <c r="R203" s="14"/>
      <c r="S203" s="13"/>
      <c r="T203" s="4">
        <f t="shared" si="14"/>
        <v>0</v>
      </c>
      <c r="U203" s="4">
        <f t="shared" si="20"/>
        <v>0</v>
      </c>
      <c r="V203" s="4">
        <f t="shared" si="20"/>
        <v>0</v>
      </c>
      <c r="W203" s="4">
        <f t="shared" si="20"/>
        <v>0</v>
      </c>
      <c r="X203" s="4">
        <f t="shared" si="20"/>
        <v>0</v>
      </c>
      <c r="Y203" s="4">
        <f t="shared" si="20"/>
        <v>0</v>
      </c>
      <c r="Z203" s="4">
        <f t="shared" si="20"/>
        <v>0</v>
      </c>
      <c r="AA203" s="4">
        <f t="shared" si="16"/>
        <v>0</v>
      </c>
      <c r="AB203" s="4">
        <f t="shared" si="17"/>
        <v>0</v>
      </c>
    </row>
    <row r="204" spans="1:28" s="10" customFormat="1" ht="15.95" customHeight="1" x14ac:dyDescent="0.2">
      <c r="A204" s="26">
        <v>184</v>
      </c>
      <c r="B204" s="99"/>
      <c r="C204" s="103"/>
      <c r="D204" s="103"/>
      <c r="E204" s="103"/>
      <c r="F204" s="103"/>
      <c r="G204" s="103"/>
      <c r="H204" s="103"/>
      <c r="I204" s="103"/>
      <c r="J204" s="104"/>
      <c r="K204" s="104"/>
      <c r="L204" s="104"/>
      <c r="M204" s="104"/>
      <c r="N204" s="104"/>
      <c r="O204" s="104"/>
      <c r="P204" s="105"/>
      <c r="R204" s="14"/>
      <c r="S204" s="13"/>
      <c r="T204" s="4">
        <f t="shared" si="14"/>
        <v>0</v>
      </c>
      <c r="U204" s="4">
        <f t="shared" si="20"/>
        <v>0</v>
      </c>
      <c r="V204" s="4">
        <f t="shared" si="20"/>
        <v>0</v>
      </c>
      <c r="W204" s="4">
        <f t="shared" si="20"/>
        <v>0</v>
      </c>
      <c r="X204" s="4">
        <f t="shared" si="20"/>
        <v>0</v>
      </c>
      <c r="Y204" s="4">
        <f t="shared" si="20"/>
        <v>0</v>
      </c>
      <c r="Z204" s="4">
        <f t="shared" si="20"/>
        <v>0</v>
      </c>
      <c r="AA204" s="4">
        <f t="shared" si="16"/>
        <v>0</v>
      </c>
      <c r="AB204" s="4">
        <f t="shared" si="17"/>
        <v>0</v>
      </c>
    </row>
    <row r="205" spans="1:28" s="10" customFormat="1" ht="15.95" customHeight="1" x14ac:dyDescent="0.2">
      <c r="A205" s="26">
        <v>185</v>
      </c>
      <c r="B205" s="99"/>
      <c r="C205" s="103"/>
      <c r="D205" s="103"/>
      <c r="E205" s="103"/>
      <c r="F205" s="103"/>
      <c r="G205" s="103"/>
      <c r="H205" s="103"/>
      <c r="I205" s="103"/>
      <c r="J205" s="104"/>
      <c r="K205" s="104"/>
      <c r="L205" s="104"/>
      <c r="M205" s="104"/>
      <c r="N205" s="104"/>
      <c r="O205" s="104"/>
      <c r="P205" s="105"/>
      <c r="R205" s="14"/>
      <c r="S205" s="13"/>
      <c r="T205" s="4">
        <f t="shared" si="14"/>
        <v>0</v>
      </c>
      <c r="U205" s="4">
        <f t="shared" si="20"/>
        <v>0</v>
      </c>
      <c r="V205" s="4">
        <f t="shared" si="20"/>
        <v>0</v>
      </c>
      <c r="W205" s="4">
        <f t="shared" si="20"/>
        <v>0</v>
      </c>
      <c r="X205" s="4">
        <f t="shared" si="20"/>
        <v>0</v>
      </c>
      <c r="Y205" s="4">
        <f t="shared" si="20"/>
        <v>0</v>
      </c>
      <c r="Z205" s="4">
        <f t="shared" si="20"/>
        <v>0</v>
      </c>
      <c r="AA205" s="4">
        <f t="shared" si="16"/>
        <v>0</v>
      </c>
      <c r="AB205" s="4">
        <f t="shared" si="17"/>
        <v>0</v>
      </c>
    </row>
    <row r="206" spans="1:28" s="10" customFormat="1" ht="15.95" customHeight="1" x14ac:dyDescent="0.2">
      <c r="A206" s="26">
        <v>186</v>
      </c>
      <c r="B206" s="99"/>
      <c r="C206" s="103"/>
      <c r="D206" s="103"/>
      <c r="E206" s="103"/>
      <c r="F206" s="103"/>
      <c r="G206" s="103"/>
      <c r="H206" s="103"/>
      <c r="I206" s="103"/>
      <c r="J206" s="104"/>
      <c r="K206" s="104"/>
      <c r="L206" s="104"/>
      <c r="M206" s="104"/>
      <c r="N206" s="104"/>
      <c r="O206" s="104"/>
      <c r="P206" s="105"/>
      <c r="R206" s="14"/>
      <c r="S206" s="13"/>
      <c r="T206" s="4">
        <f t="shared" si="14"/>
        <v>0</v>
      </c>
      <c r="U206" s="4">
        <f t="shared" si="20"/>
        <v>0</v>
      </c>
      <c r="V206" s="4">
        <f t="shared" si="20"/>
        <v>0</v>
      </c>
      <c r="W206" s="4">
        <f t="shared" si="20"/>
        <v>0</v>
      </c>
      <c r="X206" s="4">
        <f t="shared" si="20"/>
        <v>0</v>
      </c>
      <c r="Y206" s="4">
        <f t="shared" si="20"/>
        <v>0</v>
      </c>
      <c r="Z206" s="4">
        <f t="shared" si="20"/>
        <v>0</v>
      </c>
      <c r="AA206" s="4">
        <f t="shared" si="16"/>
        <v>0</v>
      </c>
      <c r="AB206" s="4">
        <f t="shared" si="17"/>
        <v>0</v>
      </c>
    </row>
    <row r="207" spans="1:28" s="10" customFormat="1" ht="15.95" customHeight="1" x14ac:dyDescent="0.2">
      <c r="A207" s="26">
        <v>187</v>
      </c>
      <c r="B207" s="99"/>
      <c r="C207" s="103"/>
      <c r="D207" s="103"/>
      <c r="E207" s="103"/>
      <c r="F207" s="103"/>
      <c r="G207" s="103"/>
      <c r="H207" s="103"/>
      <c r="I207" s="103"/>
      <c r="J207" s="104"/>
      <c r="K207" s="104"/>
      <c r="L207" s="104"/>
      <c r="M207" s="104"/>
      <c r="N207" s="104"/>
      <c r="O207" s="104"/>
      <c r="P207" s="105"/>
      <c r="R207" s="14"/>
      <c r="S207" s="13"/>
      <c r="T207" s="4">
        <f t="shared" si="14"/>
        <v>0</v>
      </c>
      <c r="U207" s="4">
        <f t="shared" si="20"/>
        <v>0</v>
      </c>
      <c r="V207" s="4">
        <f t="shared" si="20"/>
        <v>0</v>
      </c>
      <c r="W207" s="4">
        <f t="shared" si="20"/>
        <v>0</v>
      </c>
      <c r="X207" s="4">
        <f t="shared" si="20"/>
        <v>0</v>
      </c>
      <c r="Y207" s="4">
        <f t="shared" si="20"/>
        <v>0</v>
      </c>
      <c r="Z207" s="4">
        <f t="shared" si="20"/>
        <v>0</v>
      </c>
      <c r="AA207" s="4">
        <f t="shared" si="16"/>
        <v>0</v>
      </c>
      <c r="AB207" s="4">
        <f t="shared" si="17"/>
        <v>0</v>
      </c>
    </row>
    <row r="208" spans="1:28" s="10" customFormat="1" ht="15.95" customHeight="1" x14ac:dyDescent="0.2">
      <c r="A208" s="26">
        <v>188</v>
      </c>
      <c r="B208" s="99"/>
      <c r="C208" s="103"/>
      <c r="D208" s="103"/>
      <c r="E208" s="103"/>
      <c r="F208" s="103"/>
      <c r="G208" s="103"/>
      <c r="H208" s="103"/>
      <c r="I208" s="103"/>
      <c r="J208" s="104"/>
      <c r="K208" s="104"/>
      <c r="L208" s="104"/>
      <c r="M208" s="104"/>
      <c r="N208" s="104"/>
      <c r="O208" s="104"/>
      <c r="P208" s="105"/>
      <c r="R208" s="14"/>
      <c r="S208" s="13"/>
      <c r="T208" s="4">
        <f t="shared" si="14"/>
        <v>0</v>
      </c>
      <c r="U208" s="4">
        <f t="shared" si="20"/>
        <v>0</v>
      </c>
      <c r="V208" s="4">
        <f t="shared" si="20"/>
        <v>0</v>
      </c>
      <c r="W208" s="4">
        <f t="shared" si="20"/>
        <v>0</v>
      </c>
      <c r="X208" s="4">
        <f t="shared" si="20"/>
        <v>0</v>
      </c>
      <c r="Y208" s="4">
        <f t="shared" si="20"/>
        <v>0</v>
      </c>
      <c r="Z208" s="4">
        <f t="shared" si="20"/>
        <v>0</v>
      </c>
      <c r="AA208" s="4">
        <f t="shared" si="16"/>
        <v>0</v>
      </c>
      <c r="AB208" s="4">
        <f t="shared" si="17"/>
        <v>0</v>
      </c>
    </row>
    <row r="209" spans="1:28" s="10" customFormat="1" ht="15.95" customHeight="1" x14ac:dyDescent="0.2">
      <c r="A209" s="26">
        <v>189</v>
      </c>
      <c r="B209" s="99"/>
      <c r="C209" s="103"/>
      <c r="D209" s="103"/>
      <c r="E209" s="103"/>
      <c r="F209" s="103"/>
      <c r="G209" s="103"/>
      <c r="H209" s="103"/>
      <c r="I209" s="103"/>
      <c r="J209" s="104"/>
      <c r="K209" s="104"/>
      <c r="L209" s="104"/>
      <c r="M209" s="104"/>
      <c r="N209" s="104"/>
      <c r="O209" s="104"/>
      <c r="P209" s="105"/>
      <c r="R209" s="14"/>
      <c r="S209" s="13"/>
      <c r="T209" s="4">
        <f t="shared" si="14"/>
        <v>0</v>
      </c>
      <c r="U209" s="4">
        <f t="shared" si="20"/>
        <v>0</v>
      </c>
      <c r="V209" s="4">
        <f t="shared" si="20"/>
        <v>0</v>
      </c>
      <c r="W209" s="4">
        <f t="shared" si="20"/>
        <v>0</v>
      </c>
      <c r="X209" s="4">
        <f t="shared" si="20"/>
        <v>0</v>
      </c>
      <c r="Y209" s="4">
        <f t="shared" si="20"/>
        <v>0</v>
      </c>
      <c r="Z209" s="4">
        <f t="shared" si="20"/>
        <v>0</v>
      </c>
      <c r="AA209" s="4">
        <f t="shared" si="16"/>
        <v>0</v>
      </c>
      <c r="AB209" s="4">
        <f t="shared" si="17"/>
        <v>0</v>
      </c>
    </row>
    <row r="210" spans="1:28" s="10" customFormat="1" ht="15.95" customHeight="1" x14ac:dyDescent="0.2">
      <c r="A210" s="26">
        <v>190</v>
      </c>
      <c r="B210" s="99"/>
      <c r="C210" s="103"/>
      <c r="D210" s="103"/>
      <c r="E210" s="103"/>
      <c r="F210" s="103"/>
      <c r="G210" s="103"/>
      <c r="H210" s="103"/>
      <c r="I210" s="103"/>
      <c r="J210" s="104"/>
      <c r="K210" s="104"/>
      <c r="L210" s="104"/>
      <c r="M210" s="104"/>
      <c r="N210" s="104"/>
      <c r="O210" s="104"/>
      <c r="P210" s="105"/>
      <c r="R210" s="14"/>
      <c r="S210" s="13"/>
      <c r="T210" s="4">
        <f t="shared" si="14"/>
        <v>0</v>
      </c>
      <c r="U210" s="4">
        <f t="shared" si="20"/>
        <v>0</v>
      </c>
      <c r="V210" s="4">
        <f t="shared" si="20"/>
        <v>0</v>
      </c>
      <c r="W210" s="4">
        <f t="shared" si="20"/>
        <v>0</v>
      </c>
      <c r="X210" s="4">
        <f t="shared" si="20"/>
        <v>0</v>
      </c>
      <c r="Y210" s="4">
        <f t="shared" si="20"/>
        <v>0</v>
      </c>
      <c r="Z210" s="4">
        <f t="shared" si="20"/>
        <v>0</v>
      </c>
      <c r="AA210" s="4">
        <f t="shared" si="16"/>
        <v>0</v>
      </c>
      <c r="AB210" s="4">
        <f t="shared" si="17"/>
        <v>0</v>
      </c>
    </row>
    <row r="211" spans="1:28" s="10" customFormat="1" ht="15.95" customHeight="1" x14ac:dyDescent="0.2">
      <c r="A211" s="26">
        <v>191</v>
      </c>
      <c r="B211" s="99"/>
      <c r="C211" s="103"/>
      <c r="D211" s="103"/>
      <c r="E211" s="103"/>
      <c r="F211" s="103"/>
      <c r="G211" s="103"/>
      <c r="H211" s="103"/>
      <c r="I211" s="103"/>
      <c r="J211" s="104"/>
      <c r="K211" s="104"/>
      <c r="L211" s="104"/>
      <c r="M211" s="104"/>
      <c r="N211" s="104"/>
      <c r="O211" s="104"/>
      <c r="P211" s="105"/>
      <c r="R211" s="14"/>
      <c r="S211" s="13"/>
      <c r="T211" s="4">
        <f t="shared" si="14"/>
        <v>0</v>
      </c>
      <c r="U211" s="4">
        <f t="shared" si="20"/>
        <v>0</v>
      </c>
      <c r="V211" s="4">
        <f t="shared" si="20"/>
        <v>0</v>
      </c>
      <c r="W211" s="4">
        <f t="shared" si="20"/>
        <v>0</v>
      </c>
      <c r="X211" s="4">
        <f t="shared" si="20"/>
        <v>0</v>
      </c>
      <c r="Y211" s="4">
        <f t="shared" si="20"/>
        <v>0</v>
      </c>
      <c r="Z211" s="4">
        <f t="shared" si="20"/>
        <v>0</v>
      </c>
      <c r="AA211" s="4">
        <f t="shared" si="16"/>
        <v>0</v>
      </c>
      <c r="AB211" s="4">
        <f t="shared" si="17"/>
        <v>0</v>
      </c>
    </row>
    <row r="212" spans="1:28" s="10" customFormat="1" ht="15.95" customHeight="1" x14ac:dyDescent="0.2">
      <c r="A212" s="26">
        <v>192</v>
      </c>
      <c r="B212" s="99"/>
      <c r="C212" s="103"/>
      <c r="D212" s="103"/>
      <c r="E212" s="103"/>
      <c r="F212" s="103"/>
      <c r="G212" s="103"/>
      <c r="H212" s="103"/>
      <c r="I212" s="103"/>
      <c r="J212" s="104"/>
      <c r="K212" s="104"/>
      <c r="L212" s="104"/>
      <c r="M212" s="104"/>
      <c r="N212" s="104"/>
      <c r="O212" s="104"/>
      <c r="P212" s="105"/>
      <c r="R212" s="14"/>
      <c r="S212" s="13"/>
      <c r="T212" s="4">
        <f t="shared" si="14"/>
        <v>0</v>
      </c>
      <c r="U212" s="4">
        <f t="shared" si="20"/>
        <v>0</v>
      </c>
      <c r="V212" s="4">
        <f t="shared" si="20"/>
        <v>0</v>
      </c>
      <c r="W212" s="4">
        <f t="shared" si="20"/>
        <v>0</v>
      </c>
      <c r="X212" s="4">
        <f t="shared" si="20"/>
        <v>0</v>
      </c>
      <c r="Y212" s="4">
        <f t="shared" si="20"/>
        <v>0</v>
      </c>
      <c r="Z212" s="4">
        <f t="shared" si="20"/>
        <v>0</v>
      </c>
      <c r="AA212" s="4">
        <f t="shared" si="16"/>
        <v>0</v>
      </c>
      <c r="AB212" s="4">
        <f t="shared" si="17"/>
        <v>0</v>
      </c>
    </row>
    <row r="213" spans="1:28" s="10" customFormat="1" ht="15.95" customHeight="1" x14ac:dyDescent="0.2">
      <c r="A213" s="26">
        <v>193</v>
      </c>
      <c r="B213" s="99"/>
      <c r="C213" s="103"/>
      <c r="D213" s="103"/>
      <c r="E213" s="103"/>
      <c r="F213" s="103"/>
      <c r="G213" s="103"/>
      <c r="H213" s="103"/>
      <c r="I213" s="103"/>
      <c r="J213" s="104"/>
      <c r="K213" s="104"/>
      <c r="L213" s="104"/>
      <c r="M213" s="104"/>
      <c r="N213" s="104"/>
      <c r="O213" s="104"/>
      <c r="P213" s="105"/>
      <c r="R213" s="14"/>
      <c r="S213" s="13"/>
      <c r="T213" s="4">
        <f t="shared" ref="T213:T251" si="21">(C213*D213*E213)/1000000</f>
        <v>0</v>
      </c>
      <c r="U213" s="4">
        <f t="shared" ref="U213:Z228" si="22">((((IF($G213=U$20,$G213*$C213,"0"))+(IF($H213=U$20,$H213*$C213,"0"))+(IF($I213=U$20,$I213*$D213,"0"))+(IF($J213=U$20,$J213*$D213,"0")))*$E213)/1000)/U$20</f>
        <v>0</v>
      </c>
      <c r="V213" s="4">
        <f t="shared" si="22"/>
        <v>0</v>
      </c>
      <c r="W213" s="4">
        <f t="shared" si="22"/>
        <v>0</v>
      </c>
      <c r="X213" s="4">
        <f t="shared" si="22"/>
        <v>0</v>
      </c>
      <c r="Y213" s="4">
        <f t="shared" si="22"/>
        <v>0</v>
      </c>
      <c r="Z213" s="4">
        <f t="shared" si="22"/>
        <v>0</v>
      </c>
      <c r="AA213" s="4">
        <f t="shared" si="16"/>
        <v>0</v>
      </c>
      <c r="AB213" s="4">
        <f t="shared" si="17"/>
        <v>0</v>
      </c>
    </row>
    <row r="214" spans="1:28" s="10" customFormat="1" ht="15.95" customHeight="1" x14ac:dyDescent="0.2">
      <c r="A214" s="26">
        <v>194</v>
      </c>
      <c r="B214" s="99"/>
      <c r="C214" s="103"/>
      <c r="D214" s="103"/>
      <c r="E214" s="103"/>
      <c r="F214" s="103"/>
      <c r="G214" s="103"/>
      <c r="H214" s="103"/>
      <c r="I214" s="103"/>
      <c r="J214" s="104"/>
      <c r="K214" s="104"/>
      <c r="L214" s="104"/>
      <c r="M214" s="104"/>
      <c r="N214" s="104"/>
      <c r="O214" s="104"/>
      <c r="P214" s="105"/>
      <c r="R214" s="14"/>
      <c r="S214" s="13"/>
      <c r="T214" s="4">
        <f t="shared" si="21"/>
        <v>0</v>
      </c>
      <c r="U214" s="4">
        <f t="shared" si="22"/>
        <v>0</v>
      </c>
      <c r="V214" s="4">
        <f t="shared" si="22"/>
        <v>0</v>
      </c>
      <c r="W214" s="4">
        <f t="shared" si="22"/>
        <v>0</v>
      </c>
      <c r="X214" s="4">
        <f t="shared" si="22"/>
        <v>0</v>
      </c>
      <c r="Y214" s="4">
        <f t="shared" si="22"/>
        <v>0</v>
      </c>
      <c r="Z214" s="4">
        <f t="shared" si="22"/>
        <v>0</v>
      </c>
      <c r="AA214" s="4">
        <f t="shared" ref="AA214:AA251" si="23">IF(N214="",0,(C214*D214*E214)/1000000)</f>
        <v>0</v>
      </c>
      <c r="AB214" s="4">
        <f t="shared" ref="AB214:AB251" si="24">IF(O214="",0,(C214*D214*E214)/1000000)</f>
        <v>0</v>
      </c>
    </row>
    <row r="215" spans="1:28" s="10" customFormat="1" ht="15.95" customHeight="1" x14ac:dyDescent="0.2">
      <c r="A215" s="26">
        <v>195</v>
      </c>
      <c r="B215" s="99"/>
      <c r="C215" s="103"/>
      <c r="D215" s="103"/>
      <c r="E215" s="103"/>
      <c r="F215" s="103"/>
      <c r="G215" s="103"/>
      <c r="H215" s="103"/>
      <c r="I215" s="103"/>
      <c r="J215" s="104"/>
      <c r="K215" s="104"/>
      <c r="L215" s="104"/>
      <c r="M215" s="104"/>
      <c r="N215" s="104"/>
      <c r="O215" s="104"/>
      <c r="P215" s="105"/>
      <c r="R215" s="14"/>
      <c r="S215" s="13"/>
      <c r="T215" s="4">
        <f t="shared" si="21"/>
        <v>0</v>
      </c>
      <c r="U215" s="4">
        <f t="shared" si="22"/>
        <v>0</v>
      </c>
      <c r="V215" s="4">
        <f t="shared" si="22"/>
        <v>0</v>
      </c>
      <c r="W215" s="4">
        <f t="shared" si="22"/>
        <v>0</v>
      </c>
      <c r="X215" s="4">
        <f t="shared" si="22"/>
        <v>0</v>
      </c>
      <c r="Y215" s="4">
        <f t="shared" si="22"/>
        <v>0</v>
      </c>
      <c r="Z215" s="4">
        <f t="shared" si="22"/>
        <v>0</v>
      </c>
      <c r="AA215" s="4">
        <f t="shared" si="23"/>
        <v>0</v>
      </c>
      <c r="AB215" s="4">
        <f t="shared" si="24"/>
        <v>0</v>
      </c>
    </row>
    <row r="216" spans="1:28" s="10" customFormat="1" ht="15.95" customHeight="1" x14ac:dyDescent="0.2">
      <c r="A216" s="26">
        <v>196</v>
      </c>
      <c r="B216" s="99"/>
      <c r="C216" s="103"/>
      <c r="D216" s="103"/>
      <c r="E216" s="103"/>
      <c r="F216" s="103"/>
      <c r="G216" s="103"/>
      <c r="H216" s="103"/>
      <c r="I216" s="103"/>
      <c r="J216" s="104"/>
      <c r="K216" s="104"/>
      <c r="L216" s="104"/>
      <c r="M216" s="104"/>
      <c r="N216" s="104"/>
      <c r="O216" s="104"/>
      <c r="P216" s="105"/>
      <c r="R216" s="14"/>
      <c r="S216" s="13"/>
      <c r="T216" s="4">
        <f t="shared" si="21"/>
        <v>0</v>
      </c>
      <c r="U216" s="4">
        <f t="shared" si="22"/>
        <v>0</v>
      </c>
      <c r="V216" s="4">
        <f t="shared" si="22"/>
        <v>0</v>
      </c>
      <c r="W216" s="4">
        <f t="shared" si="22"/>
        <v>0</v>
      </c>
      <c r="X216" s="4">
        <f t="shared" si="22"/>
        <v>0</v>
      </c>
      <c r="Y216" s="4">
        <f t="shared" si="22"/>
        <v>0</v>
      </c>
      <c r="Z216" s="4">
        <f t="shared" si="22"/>
        <v>0</v>
      </c>
      <c r="AA216" s="4">
        <f t="shared" si="23"/>
        <v>0</v>
      </c>
      <c r="AB216" s="4">
        <f t="shared" si="24"/>
        <v>0</v>
      </c>
    </row>
    <row r="217" spans="1:28" s="10" customFormat="1" ht="15.95" customHeight="1" x14ac:dyDescent="0.2">
      <c r="A217" s="26">
        <v>197</v>
      </c>
      <c r="B217" s="99"/>
      <c r="C217" s="103"/>
      <c r="D217" s="103"/>
      <c r="E217" s="103"/>
      <c r="F217" s="103"/>
      <c r="G217" s="103"/>
      <c r="H217" s="103"/>
      <c r="I217" s="103"/>
      <c r="J217" s="104"/>
      <c r="K217" s="104"/>
      <c r="L217" s="104"/>
      <c r="M217" s="104"/>
      <c r="N217" s="104"/>
      <c r="O217" s="104"/>
      <c r="P217" s="105"/>
      <c r="R217" s="14"/>
      <c r="S217" s="13"/>
      <c r="T217" s="4">
        <f t="shared" si="21"/>
        <v>0</v>
      </c>
      <c r="U217" s="4">
        <f t="shared" si="22"/>
        <v>0</v>
      </c>
      <c r="V217" s="4">
        <f t="shared" si="22"/>
        <v>0</v>
      </c>
      <c r="W217" s="4">
        <f t="shared" si="22"/>
        <v>0</v>
      </c>
      <c r="X217" s="4">
        <f t="shared" si="22"/>
        <v>0</v>
      </c>
      <c r="Y217" s="4">
        <f t="shared" si="22"/>
        <v>0</v>
      </c>
      <c r="Z217" s="4">
        <f t="shared" si="22"/>
        <v>0</v>
      </c>
      <c r="AA217" s="4">
        <f t="shared" si="23"/>
        <v>0</v>
      </c>
      <c r="AB217" s="4">
        <f t="shared" si="24"/>
        <v>0</v>
      </c>
    </row>
    <row r="218" spans="1:28" s="10" customFormat="1" ht="15.95" customHeight="1" x14ac:dyDescent="0.2">
      <c r="A218" s="26">
        <v>198</v>
      </c>
      <c r="B218" s="99"/>
      <c r="C218" s="103"/>
      <c r="D218" s="103"/>
      <c r="E218" s="103"/>
      <c r="F218" s="103"/>
      <c r="G218" s="103"/>
      <c r="H218" s="103"/>
      <c r="I218" s="103"/>
      <c r="J218" s="104"/>
      <c r="K218" s="104"/>
      <c r="L218" s="104"/>
      <c r="M218" s="104"/>
      <c r="N218" s="104"/>
      <c r="O218" s="104"/>
      <c r="P218" s="105"/>
      <c r="R218" s="14"/>
      <c r="S218" s="13"/>
      <c r="T218" s="4">
        <f t="shared" si="21"/>
        <v>0</v>
      </c>
      <c r="U218" s="4">
        <f t="shared" si="22"/>
        <v>0</v>
      </c>
      <c r="V218" s="4">
        <f t="shared" si="22"/>
        <v>0</v>
      </c>
      <c r="W218" s="4">
        <f t="shared" si="22"/>
        <v>0</v>
      </c>
      <c r="X218" s="4">
        <f t="shared" si="22"/>
        <v>0</v>
      </c>
      <c r="Y218" s="4">
        <f t="shared" si="22"/>
        <v>0</v>
      </c>
      <c r="Z218" s="4">
        <f t="shared" si="22"/>
        <v>0</v>
      </c>
      <c r="AA218" s="4">
        <f t="shared" si="23"/>
        <v>0</v>
      </c>
      <c r="AB218" s="4">
        <f t="shared" si="24"/>
        <v>0</v>
      </c>
    </row>
    <row r="219" spans="1:28" s="10" customFormat="1" ht="15.95" customHeight="1" x14ac:dyDescent="0.2">
      <c r="A219" s="26">
        <v>199</v>
      </c>
      <c r="B219" s="99"/>
      <c r="C219" s="103"/>
      <c r="D219" s="103"/>
      <c r="E219" s="103"/>
      <c r="F219" s="103"/>
      <c r="G219" s="103"/>
      <c r="H219" s="103"/>
      <c r="I219" s="103"/>
      <c r="J219" s="104"/>
      <c r="K219" s="104"/>
      <c r="L219" s="104"/>
      <c r="M219" s="104"/>
      <c r="N219" s="104"/>
      <c r="O219" s="104"/>
      <c r="P219" s="105"/>
      <c r="R219" s="14"/>
      <c r="S219" s="13"/>
      <c r="T219" s="4">
        <f t="shared" si="21"/>
        <v>0</v>
      </c>
      <c r="U219" s="4">
        <f t="shared" si="22"/>
        <v>0</v>
      </c>
      <c r="V219" s="4">
        <f t="shared" si="22"/>
        <v>0</v>
      </c>
      <c r="W219" s="4">
        <f t="shared" si="22"/>
        <v>0</v>
      </c>
      <c r="X219" s="4">
        <f t="shared" si="22"/>
        <v>0</v>
      </c>
      <c r="Y219" s="4">
        <f t="shared" si="22"/>
        <v>0</v>
      </c>
      <c r="Z219" s="4">
        <f t="shared" si="22"/>
        <v>0</v>
      </c>
      <c r="AA219" s="4">
        <f t="shared" si="23"/>
        <v>0</v>
      </c>
      <c r="AB219" s="4">
        <f t="shared" si="24"/>
        <v>0</v>
      </c>
    </row>
    <row r="220" spans="1:28" s="10" customFormat="1" ht="15.95" customHeight="1" x14ac:dyDescent="0.2">
      <c r="A220" s="26">
        <v>200</v>
      </c>
      <c r="B220" s="99"/>
      <c r="C220" s="103"/>
      <c r="D220" s="103"/>
      <c r="E220" s="103"/>
      <c r="F220" s="103"/>
      <c r="G220" s="103"/>
      <c r="H220" s="103"/>
      <c r="I220" s="103"/>
      <c r="J220" s="104"/>
      <c r="K220" s="104"/>
      <c r="L220" s="104"/>
      <c r="M220" s="104"/>
      <c r="N220" s="104"/>
      <c r="O220" s="104"/>
      <c r="P220" s="105"/>
      <c r="R220" s="14"/>
      <c r="S220" s="13"/>
      <c r="T220" s="4">
        <f t="shared" si="21"/>
        <v>0</v>
      </c>
      <c r="U220" s="4">
        <f t="shared" si="22"/>
        <v>0</v>
      </c>
      <c r="V220" s="4">
        <f t="shared" si="22"/>
        <v>0</v>
      </c>
      <c r="W220" s="4">
        <f t="shared" si="22"/>
        <v>0</v>
      </c>
      <c r="X220" s="4">
        <f t="shared" si="22"/>
        <v>0</v>
      </c>
      <c r="Y220" s="4">
        <f t="shared" si="22"/>
        <v>0</v>
      </c>
      <c r="Z220" s="4">
        <f t="shared" si="22"/>
        <v>0</v>
      </c>
      <c r="AA220" s="4">
        <f t="shared" si="23"/>
        <v>0</v>
      </c>
      <c r="AB220" s="4">
        <f t="shared" si="24"/>
        <v>0</v>
      </c>
    </row>
    <row r="221" spans="1:28" s="10" customFormat="1" ht="15.95" customHeight="1" x14ac:dyDescent="0.2">
      <c r="A221" s="26">
        <v>201</v>
      </c>
      <c r="B221" s="99"/>
      <c r="C221" s="103"/>
      <c r="D221" s="103"/>
      <c r="E221" s="103"/>
      <c r="F221" s="103"/>
      <c r="G221" s="103"/>
      <c r="H221" s="103"/>
      <c r="I221" s="103"/>
      <c r="J221" s="104"/>
      <c r="K221" s="104"/>
      <c r="L221" s="104"/>
      <c r="M221" s="104"/>
      <c r="N221" s="104"/>
      <c r="O221" s="104"/>
      <c r="P221" s="105"/>
      <c r="R221" s="14"/>
      <c r="S221" s="13"/>
      <c r="T221" s="4">
        <f t="shared" si="21"/>
        <v>0</v>
      </c>
      <c r="U221" s="4">
        <f t="shared" si="22"/>
        <v>0</v>
      </c>
      <c r="V221" s="4">
        <f t="shared" si="22"/>
        <v>0</v>
      </c>
      <c r="W221" s="4">
        <f t="shared" si="22"/>
        <v>0</v>
      </c>
      <c r="X221" s="4">
        <f t="shared" si="22"/>
        <v>0</v>
      </c>
      <c r="Y221" s="4">
        <f t="shared" si="22"/>
        <v>0</v>
      </c>
      <c r="Z221" s="4">
        <f t="shared" si="22"/>
        <v>0</v>
      </c>
      <c r="AA221" s="4">
        <f t="shared" si="23"/>
        <v>0</v>
      </c>
      <c r="AB221" s="4">
        <f t="shared" si="24"/>
        <v>0</v>
      </c>
    </row>
    <row r="222" spans="1:28" s="10" customFormat="1" ht="15.95" customHeight="1" x14ac:dyDescent="0.2">
      <c r="A222" s="26">
        <v>202</v>
      </c>
      <c r="B222" s="99"/>
      <c r="C222" s="103"/>
      <c r="D222" s="103"/>
      <c r="E222" s="103"/>
      <c r="F222" s="103"/>
      <c r="G222" s="103"/>
      <c r="H222" s="103"/>
      <c r="I222" s="103"/>
      <c r="J222" s="104"/>
      <c r="K222" s="104"/>
      <c r="L222" s="104"/>
      <c r="M222" s="104"/>
      <c r="N222" s="104"/>
      <c r="O222" s="104"/>
      <c r="P222" s="105"/>
      <c r="R222" s="14"/>
      <c r="S222" s="13"/>
      <c r="T222" s="4">
        <f t="shared" si="21"/>
        <v>0</v>
      </c>
      <c r="U222" s="4">
        <f t="shared" si="22"/>
        <v>0</v>
      </c>
      <c r="V222" s="4">
        <f t="shared" si="22"/>
        <v>0</v>
      </c>
      <c r="W222" s="4">
        <f t="shared" si="22"/>
        <v>0</v>
      </c>
      <c r="X222" s="4">
        <f t="shared" si="22"/>
        <v>0</v>
      </c>
      <c r="Y222" s="4">
        <f t="shared" si="22"/>
        <v>0</v>
      </c>
      <c r="Z222" s="4">
        <f t="shared" si="22"/>
        <v>0</v>
      </c>
      <c r="AA222" s="4">
        <f t="shared" si="23"/>
        <v>0</v>
      </c>
      <c r="AB222" s="4">
        <f t="shared" si="24"/>
        <v>0</v>
      </c>
    </row>
    <row r="223" spans="1:28" s="10" customFormat="1" ht="15.95" customHeight="1" x14ac:dyDescent="0.2">
      <c r="A223" s="26">
        <v>203</v>
      </c>
      <c r="B223" s="99"/>
      <c r="C223" s="103"/>
      <c r="D223" s="103"/>
      <c r="E223" s="103"/>
      <c r="F223" s="103"/>
      <c r="G223" s="103"/>
      <c r="H223" s="103"/>
      <c r="I223" s="103"/>
      <c r="J223" s="104"/>
      <c r="K223" s="104"/>
      <c r="L223" s="104"/>
      <c r="M223" s="104"/>
      <c r="N223" s="104"/>
      <c r="O223" s="104"/>
      <c r="P223" s="105"/>
      <c r="R223" s="14"/>
      <c r="S223" s="13"/>
      <c r="T223" s="4">
        <f t="shared" si="21"/>
        <v>0</v>
      </c>
      <c r="U223" s="4">
        <f t="shared" si="22"/>
        <v>0</v>
      </c>
      <c r="V223" s="4">
        <f t="shared" si="22"/>
        <v>0</v>
      </c>
      <c r="W223" s="4">
        <f t="shared" si="22"/>
        <v>0</v>
      </c>
      <c r="X223" s="4">
        <f t="shared" si="22"/>
        <v>0</v>
      </c>
      <c r="Y223" s="4">
        <f t="shared" si="22"/>
        <v>0</v>
      </c>
      <c r="Z223" s="4">
        <f t="shared" si="22"/>
        <v>0</v>
      </c>
      <c r="AA223" s="4">
        <f t="shared" si="23"/>
        <v>0</v>
      </c>
      <c r="AB223" s="4">
        <f t="shared" si="24"/>
        <v>0</v>
      </c>
    </row>
    <row r="224" spans="1:28" s="10" customFormat="1" ht="15.95" customHeight="1" x14ac:dyDescent="0.2">
      <c r="A224" s="26">
        <v>204</v>
      </c>
      <c r="B224" s="99"/>
      <c r="C224" s="103"/>
      <c r="D224" s="103"/>
      <c r="E224" s="103"/>
      <c r="F224" s="103"/>
      <c r="G224" s="103"/>
      <c r="H224" s="103"/>
      <c r="I224" s="103"/>
      <c r="J224" s="104"/>
      <c r="K224" s="104"/>
      <c r="L224" s="104"/>
      <c r="M224" s="104"/>
      <c r="N224" s="104"/>
      <c r="O224" s="104"/>
      <c r="P224" s="105"/>
      <c r="R224" s="14"/>
      <c r="S224" s="13"/>
      <c r="T224" s="4">
        <f t="shared" si="21"/>
        <v>0</v>
      </c>
      <c r="U224" s="4">
        <f t="shared" si="22"/>
        <v>0</v>
      </c>
      <c r="V224" s="4">
        <f t="shared" si="22"/>
        <v>0</v>
      </c>
      <c r="W224" s="4">
        <f t="shared" si="22"/>
        <v>0</v>
      </c>
      <c r="X224" s="4">
        <f t="shared" si="22"/>
        <v>0</v>
      </c>
      <c r="Y224" s="4">
        <f t="shared" si="22"/>
        <v>0</v>
      </c>
      <c r="Z224" s="4">
        <f t="shared" si="22"/>
        <v>0</v>
      </c>
      <c r="AA224" s="4">
        <f t="shared" si="23"/>
        <v>0</v>
      </c>
      <c r="AB224" s="4">
        <f t="shared" si="24"/>
        <v>0</v>
      </c>
    </row>
    <row r="225" spans="1:28" s="10" customFormat="1" ht="15.95" customHeight="1" x14ac:dyDescent="0.2">
      <c r="A225" s="26">
        <v>205</v>
      </c>
      <c r="B225" s="99"/>
      <c r="C225" s="103"/>
      <c r="D225" s="103"/>
      <c r="E225" s="103"/>
      <c r="F225" s="103"/>
      <c r="G225" s="103"/>
      <c r="H225" s="103"/>
      <c r="I225" s="103"/>
      <c r="J225" s="104"/>
      <c r="K225" s="104"/>
      <c r="L225" s="104"/>
      <c r="M225" s="104"/>
      <c r="N225" s="104"/>
      <c r="O225" s="104"/>
      <c r="P225" s="105"/>
      <c r="R225" s="14"/>
      <c r="S225" s="13"/>
      <c r="T225" s="4">
        <f t="shared" si="21"/>
        <v>0</v>
      </c>
      <c r="U225" s="4">
        <f t="shared" si="22"/>
        <v>0</v>
      </c>
      <c r="V225" s="4">
        <f t="shared" si="22"/>
        <v>0</v>
      </c>
      <c r="W225" s="4">
        <f t="shared" si="22"/>
        <v>0</v>
      </c>
      <c r="X225" s="4">
        <f t="shared" si="22"/>
        <v>0</v>
      </c>
      <c r="Y225" s="4">
        <f t="shared" si="22"/>
        <v>0</v>
      </c>
      <c r="Z225" s="4">
        <f t="shared" si="22"/>
        <v>0</v>
      </c>
      <c r="AA225" s="4">
        <f t="shared" si="23"/>
        <v>0</v>
      </c>
      <c r="AB225" s="4">
        <f t="shared" si="24"/>
        <v>0</v>
      </c>
    </row>
    <row r="226" spans="1:28" s="10" customFormat="1" ht="15.95" customHeight="1" x14ac:dyDescent="0.2">
      <c r="A226" s="26">
        <v>206</v>
      </c>
      <c r="B226" s="99"/>
      <c r="C226" s="103"/>
      <c r="D226" s="103"/>
      <c r="E226" s="103"/>
      <c r="F226" s="103"/>
      <c r="G226" s="103"/>
      <c r="H226" s="103"/>
      <c r="I226" s="103"/>
      <c r="J226" s="104"/>
      <c r="K226" s="104"/>
      <c r="L226" s="104"/>
      <c r="M226" s="104"/>
      <c r="N226" s="104"/>
      <c r="O226" s="104"/>
      <c r="P226" s="105"/>
      <c r="R226" s="14"/>
      <c r="S226" s="13"/>
      <c r="T226" s="4">
        <f t="shared" si="21"/>
        <v>0</v>
      </c>
      <c r="U226" s="4">
        <f t="shared" si="22"/>
        <v>0</v>
      </c>
      <c r="V226" s="4">
        <f t="shared" si="22"/>
        <v>0</v>
      </c>
      <c r="W226" s="4">
        <f t="shared" si="22"/>
        <v>0</v>
      </c>
      <c r="X226" s="4">
        <f t="shared" si="22"/>
        <v>0</v>
      </c>
      <c r="Y226" s="4">
        <f t="shared" si="22"/>
        <v>0</v>
      </c>
      <c r="Z226" s="4">
        <f t="shared" si="22"/>
        <v>0</v>
      </c>
      <c r="AA226" s="4">
        <f t="shared" si="23"/>
        <v>0</v>
      </c>
      <c r="AB226" s="4">
        <f t="shared" si="24"/>
        <v>0</v>
      </c>
    </row>
    <row r="227" spans="1:28" s="10" customFormat="1" ht="15.95" customHeight="1" x14ac:dyDescent="0.2">
      <c r="A227" s="26">
        <v>207</v>
      </c>
      <c r="B227" s="99"/>
      <c r="C227" s="103"/>
      <c r="D227" s="103"/>
      <c r="E227" s="103"/>
      <c r="F227" s="103"/>
      <c r="G227" s="103"/>
      <c r="H227" s="103"/>
      <c r="I227" s="103"/>
      <c r="J227" s="104"/>
      <c r="K227" s="104"/>
      <c r="L227" s="104"/>
      <c r="M227" s="104"/>
      <c r="N227" s="104"/>
      <c r="O227" s="104"/>
      <c r="P227" s="105"/>
      <c r="R227" s="14"/>
      <c r="S227" s="13"/>
      <c r="T227" s="4">
        <f t="shared" si="21"/>
        <v>0</v>
      </c>
      <c r="U227" s="4">
        <f t="shared" si="22"/>
        <v>0</v>
      </c>
      <c r="V227" s="4">
        <f t="shared" si="22"/>
        <v>0</v>
      </c>
      <c r="W227" s="4">
        <f t="shared" si="22"/>
        <v>0</v>
      </c>
      <c r="X227" s="4">
        <f t="shared" si="22"/>
        <v>0</v>
      </c>
      <c r="Y227" s="4">
        <f t="shared" si="22"/>
        <v>0</v>
      </c>
      <c r="Z227" s="4">
        <f t="shared" si="22"/>
        <v>0</v>
      </c>
      <c r="AA227" s="4">
        <f t="shared" si="23"/>
        <v>0</v>
      </c>
      <c r="AB227" s="4">
        <f t="shared" si="24"/>
        <v>0</v>
      </c>
    </row>
    <row r="228" spans="1:28" s="10" customFormat="1" ht="15.95" customHeight="1" x14ac:dyDescent="0.2">
      <c r="A228" s="26">
        <v>208</v>
      </c>
      <c r="B228" s="99"/>
      <c r="C228" s="103"/>
      <c r="D228" s="103"/>
      <c r="E228" s="103"/>
      <c r="F228" s="103"/>
      <c r="G228" s="103"/>
      <c r="H228" s="103"/>
      <c r="I228" s="103"/>
      <c r="J228" s="104"/>
      <c r="K228" s="104"/>
      <c r="L228" s="104"/>
      <c r="M228" s="104"/>
      <c r="N228" s="104"/>
      <c r="O228" s="104"/>
      <c r="P228" s="105"/>
      <c r="R228" s="14"/>
      <c r="S228" s="13"/>
      <c r="T228" s="4">
        <f t="shared" si="21"/>
        <v>0</v>
      </c>
      <c r="U228" s="4">
        <f t="shared" si="22"/>
        <v>0</v>
      </c>
      <c r="V228" s="4">
        <f t="shared" si="22"/>
        <v>0</v>
      </c>
      <c r="W228" s="4">
        <f t="shared" si="22"/>
        <v>0</v>
      </c>
      <c r="X228" s="4">
        <f t="shared" si="22"/>
        <v>0</v>
      </c>
      <c r="Y228" s="4">
        <f t="shared" si="22"/>
        <v>0</v>
      </c>
      <c r="Z228" s="4">
        <f t="shared" si="22"/>
        <v>0</v>
      </c>
      <c r="AA228" s="4">
        <f t="shared" si="23"/>
        <v>0</v>
      </c>
      <c r="AB228" s="4">
        <f t="shared" si="24"/>
        <v>0</v>
      </c>
    </row>
    <row r="229" spans="1:28" s="10" customFormat="1" ht="15.95" customHeight="1" x14ac:dyDescent="0.2">
      <c r="A229" s="26">
        <v>209</v>
      </c>
      <c r="B229" s="99"/>
      <c r="C229" s="103"/>
      <c r="D229" s="103"/>
      <c r="E229" s="103"/>
      <c r="F229" s="103"/>
      <c r="G229" s="103"/>
      <c r="H229" s="103"/>
      <c r="I229" s="103"/>
      <c r="J229" s="104"/>
      <c r="K229" s="104"/>
      <c r="L229" s="104"/>
      <c r="M229" s="104"/>
      <c r="N229" s="104"/>
      <c r="O229" s="104"/>
      <c r="P229" s="105"/>
      <c r="R229" s="14"/>
      <c r="S229" s="13"/>
      <c r="T229" s="4">
        <f t="shared" si="21"/>
        <v>0</v>
      </c>
      <c r="U229" s="4">
        <f t="shared" ref="U229:Z244" si="25">((((IF($G229=U$20,$G229*$C229,"0"))+(IF($H229=U$20,$H229*$C229,"0"))+(IF($I229=U$20,$I229*$D229,"0"))+(IF($J229=U$20,$J229*$D229,"0")))*$E229)/1000)/U$20</f>
        <v>0</v>
      </c>
      <c r="V229" s="4">
        <f t="shared" si="25"/>
        <v>0</v>
      </c>
      <c r="W229" s="4">
        <f t="shared" si="25"/>
        <v>0</v>
      </c>
      <c r="X229" s="4">
        <f t="shared" si="25"/>
        <v>0</v>
      </c>
      <c r="Y229" s="4">
        <f t="shared" si="25"/>
        <v>0</v>
      </c>
      <c r="Z229" s="4">
        <f t="shared" si="25"/>
        <v>0</v>
      </c>
      <c r="AA229" s="4">
        <f t="shared" si="23"/>
        <v>0</v>
      </c>
      <c r="AB229" s="4">
        <f t="shared" si="24"/>
        <v>0</v>
      </c>
    </row>
    <row r="230" spans="1:28" s="10" customFormat="1" ht="15.95" customHeight="1" x14ac:dyDescent="0.2">
      <c r="A230" s="26">
        <v>210</v>
      </c>
      <c r="B230" s="99"/>
      <c r="C230" s="103"/>
      <c r="D230" s="103"/>
      <c r="E230" s="103"/>
      <c r="F230" s="103"/>
      <c r="G230" s="103"/>
      <c r="H230" s="103"/>
      <c r="I230" s="103"/>
      <c r="J230" s="104"/>
      <c r="K230" s="104"/>
      <c r="L230" s="104"/>
      <c r="M230" s="104"/>
      <c r="N230" s="104"/>
      <c r="O230" s="104"/>
      <c r="P230" s="105"/>
      <c r="R230" s="14"/>
      <c r="S230" s="13"/>
      <c r="T230" s="4">
        <f t="shared" si="21"/>
        <v>0</v>
      </c>
      <c r="U230" s="4">
        <f t="shared" si="25"/>
        <v>0</v>
      </c>
      <c r="V230" s="4">
        <f t="shared" si="25"/>
        <v>0</v>
      </c>
      <c r="W230" s="4">
        <f t="shared" si="25"/>
        <v>0</v>
      </c>
      <c r="X230" s="4">
        <f t="shared" si="25"/>
        <v>0</v>
      </c>
      <c r="Y230" s="4">
        <f t="shared" si="25"/>
        <v>0</v>
      </c>
      <c r="Z230" s="4">
        <f t="shared" si="25"/>
        <v>0</v>
      </c>
      <c r="AA230" s="4">
        <f t="shared" si="23"/>
        <v>0</v>
      </c>
      <c r="AB230" s="4">
        <f t="shared" si="24"/>
        <v>0</v>
      </c>
    </row>
    <row r="231" spans="1:28" s="10" customFormat="1" ht="15.95" customHeight="1" x14ac:dyDescent="0.2">
      <c r="A231" s="26">
        <v>211</v>
      </c>
      <c r="B231" s="99"/>
      <c r="C231" s="103"/>
      <c r="D231" s="103"/>
      <c r="E231" s="103"/>
      <c r="F231" s="103"/>
      <c r="G231" s="103"/>
      <c r="H231" s="103"/>
      <c r="I231" s="103"/>
      <c r="J231" s="104"/>
      <c r="K231" s="104"/>
      <c r="L231" s="104"/>
      <c r="M231" s="104"/>
      <c r="N231" s="104"/>
      <c r="O231" s="104"/>
      <c r="P231" s="105"/>
      <c r="R231" s="14"/>
      <c r="S231" s="13"/>
      <c r="T231" s="4">
        <f t="shared" si="21"/>
        <v>0</v>
      </c>
      <c r="U231" s="4">
        <f t="shared" si="25"/>
        <v>0</v>
      </c>
      <c r="V231" s="4">
        <f t="shared" si="25"/>
        <v>0</v>
      </c>
      <c r="W231" s="4">
        <f t="shared" si="25"/>
        <v>0</v>
      </c>
      <c r="X231" s="4">
        <f t="shared" si="25"/>
        <v>0</v>
      </c>
      <c r="Y231" s="4">
        <f t="shared" si="25"/>
        <v>0</v>
      </c>
      <c r="Z231" s="4">
        <f t="shared" si="25"/>
        <v>0</v>
      </c>
      <c r="AA231" s="4">
        <f t="shared" si="23"/>
        <v>0</v>
      </c>
      <c r="AB231" s="4">
        <f t="shared" si="24"/>
        <v>0</v>
      </c>
    </row>
    <row r="232" spans="1:28" s="10" customFormat="1" ht="15.95" customHeight="1" x14ac:dyDescent="0.2">
      <c r="A232" s="26">
        <v>212</v>
      </c>
      <c r="B232" s="99"/>
      <c r="C232" s="103"/>
      <c r="D232" s="103"/>
      <c r="E232" s="103"/>
      <c r="F232" s="103"/>
      <c r="G232" s="103"/>
      <c r="H232" s="103"/>
      <c r="I232" s="103"/>
      <c r="J232" s="104"/>
      <c r="K232" s="104"/>
      <c r="L232" s="104"/>
      <c r="M232" s="104"/>
      <c r="N232" s="104"/>
      <c r="O232" s="104"/>
      <c r="P232" s="105"/>
      <c r="R232" s="14"/>
      <c r="S232" s="13"/>
      <c r="T232" s="4">
        <f t="shared" si="21"/>
        <v>0</v>
      </c>
      <c r="U232" s="4">
        <f t="shared" si="25"/>
        <v>0</v>
      </c>
      <c r="V232" s="4">
        <f t="shared" si="25"/>
        <v>0</v>
      </c>
      <c r="W232" s="4">
        <f t="shared" si="25"/>
        <v>0</v>
      </c>
      <c r="X232" s="4">
        <f t="shared" si="25"/>
        <v>0</v>
      </c>
      <c r="Y232" s="4">
        <f t="shared" si="25"/>
        <v>0</v>
      </c>
      <c r="Z232" s="4">
        <f t="shared" si="25"/>
        <v>0</v>
      </c>
      <c r="AA232" s="4">
        <f t="shared" si="23"/>
        <v>0</v>
      </c>
      <c r="AB232" s="4">
        <f t="shared" si="24"/>
        <v>0</v>
      </c>
    </row>
    <row r="233" spans="1:28" s="10" customFormat="1" ht="15.95" customHeight="1" x14ac:dyDescent="0.2">
      <c r="A233" s="26">
        <v>213</v>
      </c>
      <c r="B233" s="99"/>
      <c r="C233" s="103"/>
      <c r="D233" s="103"/>
      <c r="E233" s="103"/>
      <c r="F233" s="103"/>
      <c r="G233" s="103"/>
      <c r="H233" s="103"/>
      <c r="I233" s="103"/>
      <c r="J233" s="104"/>
      <c r="K233" s="104"/>
      <c r="L233" s="104"/>
      <c r="M233" s="104"/>
      <c r="N233" s="104"/>
      <c r="O233" s="104"/>
      <c r="P233" s="105"/>
      <c r="R233" s="14"/>
      <c r="S233" s="13"/>
      <c r="T233" s="4">
        <f t="shared" si="21"/>
        <v>0</v>
      </c>
      <c r="U233" s="4">
        <f t="shared" si="25"/>
        <v>0</v>
      </c>
      <c r="V233" s="4">
        <f t="shared" si="25"/>
        <v>0</v>
      </c>
      <c r="W233" s="4">
        <f t="shared" si="25"/>
        <v>0</v>
      </c>
      <c r="X233" s="4">
        <f t="shared" si="25"/>
        <v>0</v>
      </c>
      <c r="Y233" s="4">
        <f t="shared" si="25"/>
        <v>0</v>
      </c>
      <c r="Z233" s="4">
        <f t="shared" si="25"/>
        <v>0</v>
      </c>
      <c r="AA233" s="4">
        <f t="shared" si="23"/>
        <v>0</v>
      </c>
      <c r="AB233" s="4">
        <f t="shared" si="24"/>
        <v>0</v>
      </c>
    </row>
    <row r="234" spans="1:28" s="10" customFormat="1" ht="15.95" customHeight="1" x14ac:dyDescent="0.2">
      <c r="A234" s="26">
        <v>214</v>
      </c>
      <c r="B234" s="99"/>
      <c r="C234" s="103"/>
      <c r="D234" s="103"/>
      <c r="E234" s="103"/>
      <c r="F234" s="103"/>
      <c r="G234" s="103"/>
      <c r="H234" s="103"/>
      <c r="I234" s="103"/>
      <c r="J234" s="104"/>
      <c r="K234" s="104"/>
      <c r="L234" s="104"/>
      <c r="M234" s="104"/>
      <c r="N234" s="104"/>
      <c r="O234" s="104"/>
      <c r="P234" s="105"/>
      <c r="R234" s="14"/>
      <c r="S234" s="13"/>
      <c r="T234" s="4">
        <f t="shared" si="21"/>
        <v>0</v>
      </c>
      <c r="U234" s="4">
        <f t="shared" si="25"/>
        <v>0</v>
      </c>
      <c r="V234" s="4">
        <f t="shared" si="25"/>
        <v>0</v>
      </c>
      <c r="W234" s="4">
        <f t="shared" si="25"/>
        <v>0</v>
      </c>
      <c r="X234" s="4">
        <f t="shared" si="25"/>
        <v>0</v>
      </c>
      <c r="Y234" s="4">
        <f t="shared" si="25"/>
        <v>0</v>
      </c>
      <c r="Z234" s="4">
        <f t="shared" si="25"/>
        <v>0</v>
      </c>
      <c r="AA234" s="4">
        <f t="shared" si="23"/>
        <v>0</v>
      </c>
      <c r="AB234" s="4">
        <f t="shared" si="24"/>
        <v>0</v>
      </c>
    </row>
    <row r="235" spans="1:28" s="10" customFormat="1" ht="15.95" customHeight="1" x14ac:dyDescent="0.2">
      <c r="A235" s="26">
        <v>215</v>
      </c>
      <c r="B235" s="99"/>
      <c r="C235" s="103"/>
      <c r="D235" s="103"/>
      <c r="E235" s="103"/>
      <c r="F235" s="103"/>
      <c r="G235" s="103"/>
      <c r="H235" s="103"/>
      <c r="I235" s="103"/>
      <c r="J235" s="104"/>
      <c r="K235" s="104"/>
      <c r="L235" s="104"/>
      <c r="M235" s="104"/>
      <c r="N235" s="104"/>
      <c r="O235" s="104"/>
      <c r="P235" s="105"/>
      <c r="R235" s="14"/>
      <c r="S235" s="13"/>
      <c r="T235" s="4">
        <f t="shared" si="21"/>
        <v>0</v>
      </c>
      <c r="U235" s="4">
        <f t="shared" si="25"/>
        <v>0</v>
      </c>
      <c r="V235" s="4">
        <f t="shared" si="25"/>
        <v>0</v>
      </c>
      <c r="W235" s="4">
        <f t="shared" si="25"/>
        <v>0</v>
      </c>
      <c r="X235" s="4">
        <f t="shared" si="25"/>
        <v>0</v>
      </c>
      <c r="Y235" s="4">
        <f t="shared" si="25"/>
        <v>0</v>
      </c>
      <c r="Z235" s="4">
        <f t="shared" si="25"/>
        <v>0</v>
      </c>
      <c r="AA235" s="4">
        <f t="shared" si="23"/>
        <v>0</v>
      </c>
      <c r="AB235" s="4">
        <f t="shared" si="24"/>
        <v>0</v>
      </c>
    </row>
    <row r="236" spans="1:28" s="10" customFormat="1" ht="15.95" customHeight="1" x14ac:dyDescent="0.2">
      <c r="A236" s="26">
        <v>216</v>
      </c>
      <c r="B236" s="99"/>
      <c r="C236" s="103"/>
      <c r="D236" s="103"/>
      <c r="E236" s="103"/>
      <c r="F236" s="103"/>
      <c r="G236" s="103"/>
      <c r="H236" s="103"/>
      <c r="I236" s="103"/>
      <c r="J236" s="104"/>
      <c r="K236" s="104"/>
      <c r="L236" s="104"/>
      <c r="M236" s="104"/>
      <c r="N236" s="104"/>
      <c r="O236" s="104"/>
      <c r="P236" s="105"/>
      <c r="R236" s="14"/>
      <c r="S236" s="13"/>
      <c r="T236" s="4">
        <f t="shared" si="21"/>
        <v>0</v>
      </c>
      <c r="U236" s="4">
        <f t="shared" si="25"/>
        <v>0</v>
      </c>
      <c r="V236" s="4">
        <f t="shared" si="25"/>
        <v>0</v>
      </c>
      <c r="W236" s="4">
        <f t="shared" si="25"/>
        <v>0</v>
      </c>
      <c r="X236" s="4">
        <f t="shared" si="25"/>
        <v>0</v>
      </c>
      <c r="Y236" s="4">
        <f t="shared" si="25"/>
        <v>0</v>
      </c>
      <c r="Z236" s="4">
        <f t="shared" si="25"/>
        <v>0</v>
      </c>
      <c r="AA236" s="4">
        <f t="shared" si="23"/>
        <v>0</v>
      </c>
      <c r="AB236" s="4">
        <f t="shared" si="24"/>
        <v>0</v>
      </c>
    </row>
    <row r="237" spans="1:28" s="10" customFormat="1" ht="15.95" customHeight="1" x14ac:dyDescent="0.2">
      <c r="A237" s="26">
        <v>217</v>
      </c>
      <c r="B237" s="99"/>
      <c r="C237" s="103"/>
      <c r="D237" s="103"/>
      <c r="E237" s="103"/>
      <c r="F237" s="103"/>
      <c r="G237" s="103"/>
      <c r="H237" s="103"/>
      <c r="I237" s="103"/>
      <c r="J237" s="104"/>
      <c r="K237" s="104"/>
      <c r="L237" s="104"/>
      <c r="M237" s="104"/>
      <c r="N237" s="104"/>
      <c r="O237" s="104"/>
      <c r="P237" s="105"/>
      <c r="R237" s="14"/>
      <c r="S237" s="13"/>
      <c r="T237" s="4">
        <f t="shared" si="21"/>
        <v>0</v>
      </c>
      <c r="U237" s="4">
        <f t="shared" si="25"/>
        <v>0</v>
      </c>
      <c r="V237" s="4">
        <f t="shared" si="25"/>
        <v>0</v>
      </c>
      <c r="W237" s="4">
        <f t="shared" si="25"/>
        <v>0</v>
      </c>
      <c r="X237" s="4">
        <f t="shared" si="25"/>
        <v>0</v>
      </c>
      <c r="Y237" s="4">
        <f t="shared" si="25"/>
        <v>0</v>
      </c>
      <c r="Z237" s="4">
        <f t="shared" si="25"/>
        <v>0</v>
      </c>
      <c r="AA237" s="4">
        <f t="shared" si="23"/>
        <v>0</v>
      </c>
      <c r="AB237" s="4">
        <f t="shared" si="24"/>
        <v>0</v>
      </c>
    </row>
    <row r="238" spans="1:28" s="10" customFormat="1" ht="15.95" customHeight="1" x14ac:dyDescent="0.2">
      <c r="A238" s="26">
        <v>218</v>
      </c>
      <c r="B238" s="99"/>
      <c r="C238" s="103"/>
      <c r="D238" s="103"/>
      <c r="E238" s="103"/>
      <c r="F238" s="103"/>
      <c r="G238" s="103"/>
      <c r="H238" s="103"/>
      <c r="I238" s="103"/>
      <c r="J238" s="104"/>
      <c r="K238" s="104"/>
      <c r="L238" s="104"/>
      <c r="M238" s="104"/>
      <c r="N238" s="104"/>
      <c r="O238" s="104"/>
      <c r="P238" s="105"/>
      <c r="R238" s="14"/>
      <c r="S238" s="13"/>
      <c r="T238" s="4">
        <f t="shared" si="21"/>
        <v>0</v>
      </c>
      <c r="U238" s="4">
        <f t="shared" si="25"/>
        <v>0</v>
      </c>
      <c r="V238" s="4">
        <f t="shared" si="25"/>
        <v>0</v>
      </c>
      <c r="W238" s="4">
        <f t="shared" si="25"/>
        <v>0</v>
      </c>
      <c r="X238" s="4">
        <f t="shared" si="25"/>
        <v>0</v>
      </c>
      <c r="Y238" s="4">
        <f t="shared" si="25"/>
        <v>0</v>
      </c>
      <c r="Z238" s="4">
        <f t="shared" si="25"/>
        <v>0</v>
      </c>
      <c r="AA238" s="4">
        <f t="shared" si="23"/>
        <v>0</v>
      </c>
      <c r="AB238" s="4">
        <f t="shared" si="24"/>
        <v>0</v>
      </c>
    </row>
    <row r="239" spans="1:28" s="10" customFormat="1" ht="15.95" customHeight="1" x14ac:dyDescent="0.2">
      <c r="A239" s="26">
        <v>219</v>
      </c>
      <c r="B239" s="99"/>
      <c r="C239" s="103"/>
      <c r="D239" s="103"/>
      <c r="E239" s="103"/>
      <c r="F239" s="103"/>
      <c r="G239" s="103"/>
      <c r="H239" s="103"/>
      <c r="I239" s="103"/>
      <c r="J239" s="104"/>
      <c r="K239" s="104"/>
      <c r="L239" s="104"/>
      <c r="M239" s="104"/>
      <c r="N239" s="104"/>
      <c r="O239" s="104"/>
      <c r="P239" s="105"/>
      <c r="R239" s="14"/>
      <c r="S239" s="13"/>
      <c r="T239" s="4">
        <f t="shared" si="21"/>
        <v>0</v>
      </c>
      <c r="U239" s="4">
        <f t="shared" si="25"/>
        <v>0</v>
      </c>
      <c r="V239" s="4">
        <f t="shared" si="25"/>
        <v>0</v>
      </c>
      <c r="W239" s="4">
        <f t="shared" si="25"/>
        <v>0</v>
      </c>
      <c r="X239" s="4">
        <f t="shared" si="25"/>
        <v>0</v>
      </c>
      <c r="Y239" s="4">
        <f t="shared" si="25"/>
        <v>0</v>
      </c>
      <c r="Z239" s="4">
        <f t="shared" si="25"/>
        <v>0</v>
      </c>
      <c r="AA239" s="4">
        <f t="shared" si="23"/>
        <v>0</v>
      </c>
      <c r="AB239" s="4">
        <f t="shared" si="24"/>
        <v>0</v>
      </c>
    </row>
    <row r="240" spans="1:28" s="10" customFormat="1" ht="15.95" customHeight="1" x14ac:dyDescent="0.2">
      <c r="A240" s="26">
        <v>220</v>
      </c>
      <c r="B240" s="99"/>
      <c r="C240" s="103"/>
      <c r="D240" s="103"/>
      <c r="E240" s="103"/>
      <c r="F240" s="103"/>
      <c r="G240" s="103"/>
      <c r="H240" s="103"/>
      <c r="I240" s="103"/>
      <c r="J240" s="104"/>
      <c r="K240" s="104"/>
      <c r="L240" s="104"/>
      <c r="M240" s="104"/>
      <c r="N240" s="104"/>
      <c r="O240" s="104"/>
      <c r="P240" s="105"/>
      <c r="R240" s="14"/>
      <c r="S240" s="13"/>
      <c r="T240" s="4">
        <f t="shared" si="21"/>
        <v>0</v>
      </c>
      <c r="U240" s="4">
        <f t="shared" si="25"/>
        <v>0</v>
      </c>
      <c r="V240" s="4">
        <f t="shared" si="25"/>
        <v>0</v>
      </c>
      <c r="W240" s="4">
        <f t="shared" si="25"/>
        <v>0</v>
      </c>
      <c r="X240" s="4">
        <f t="shared" si="25"/>
        <v>0</v>
      </c>
      <c r="Y240" s="4">
        <f t="shared" si="25"/>
        <v>0</v>
      </c>
      <c r="Z240" s="4">
        <f t="shared" si="25"/>
        <v>0</v>
      </c>
      <c r="AA240" s="4">
        <f t="shared" si="23"/>
        <v>0</v>
      </c>
      <c r="AB240" s="4">
        <f t="shared" si="24"/>
        <v>0</v>
      </c>
    </row>
    <row r="241" spans="1:28" s="10" customFormat="1" ht="15.95" customHeight="1" x14ac:dyDescent="0.2">
      <c r="A241" s="26">
        <v>221</v>
      </c>
      <c r="B241" s="99"/>
      <c r="C241" s="103"/>
      <c r="D241" s="103"/>
      <c r="E241" s="103"/>
      <c r="F241" s="103"/>
      <c r="G241" s="103"/>
      <c r="H241" s="103"/>
      <c r="I241" s="103"/>
      <c r="J241" s="104"/>
      <c r="K241" s="104"/>
      <c r="L241" s="104"/>
      <c r="M241" s="104"/>
      <c r="N241" s="104"/>
      <c r="O241" s="104"/>
      <c r="P241" s="105"/>
      <c r="R241" s="14"/>
      <c r="S241" s="13"/>
      <c r="T241" s="4">
        <f t="shared" si="21"/>
        <v>0</v>
      </c>
      <c r="U241" s="4">
        <f t="shared" si="25"/>
        <v>0</v>
      </c>
      <c r="V241" s="4">
        <f t="shared" si="25"/>
        <v>0</v>
      </c>
      <c r="W241" s="4">
        <f t="shared" si="25"/>
        <v>0</v>
      </c>
      <c r="X241" s="4">
        <f t="shared" si="25"/>
        <v>0</v>
      </c>
      <c r="Y241" s="4">
        <f t="shared" si="25"/>
        <v>0</v>
      </c>
      <c r="Z241" s="4">
        <f t="shared" si="25"/>
        <v>0</v>
      </c>
      <c r="AA241" s="4">
        <f t="shared" si="23"/>
        <v>0</v>
      </c>
      <c r="AB241" s="4">
        <f t="shared" si="24"/>
        <v>0</v>
      </c>
    </row>
    <row r="242" spans="1:28" s="10" customFormat="1" ht="15.95" customHeight="1" x14ac:dyDescent="0.2">
      <c r="A242" s="26">
        <v>222</v>
      </c>
      <c r="B242" s="99"/>
      <c r="C242" s="103"/>
      <c r="D242" s="103"/>
      <c r="E242" s="103"/>
      <c r="F242" s="103"/>
      <c r="G242" s="103"/>
      <c r="H242" s="103"/>
      <c r="I242" s="103"/>
      <c r="J242" s="104"/>
      <c r="K242" s="104"/>
      <c r="L242" s="104"/>
      <c r="M242" s="104"/>
      <c r="N242" s="104"/>
      <c r="O242" s="104"/>
      <c r="P242" s="105"/>
      <c r="R242" s="14"/>
      <c r="S242" s="13"/>
      <c r="T242" s="4">
        <f t="shared" si="21"/>
        <v>0</v>
      </c>
      <c r="U242" s="4">
        <f t="shared" si="25"/>
        <v>0</v>
      </c>
      <c r="V242" s="4">
        <f t="shared" si="25"/>
        <v>0</v>
      </c>
      <c r="W242" s="4">
        <f t="shared" si="25"/>
        <v>0</v>
      </c>
      <c r="X242" s="4">
        <f t="shared" si="25"/>
        <v>0</v>
      </c>
      <c r="Y242" s="4">
        <f t="shared" si="25"/>
        <v>0</v>
      </c>
      <c r="Z242" s="4">
        <f t="shared" si="25"/>
        <v>0</v>
      </c>
      <c r="AA242" s="4">
        <f t="shared" si="23"/>
        <v>0</v>
      </c>
      <c r="AB242" s="4">
        <f t="shared" si="24"/>
        <v>0</v>
      </c>
    </row>
    <row r="243" spans="1:28" s="10" customFormat="1" ht="15.95" customHeight="1" x14ac:dyDescent="0.2">
      <c r="A243" s="26">
        <v>223</v>
      </c>
      <c r="B243" s="99"/>
      <c r="C243" s="103"/>
      <c r="D243" s="103"/>
      <c r="E243" s="103"/>
      <c r="F243" s="103"/>
      <c r="G243" s="103"/>
      <c r="H243" s="103"/>
      <c r="I243" s="103"/>
      <c r="J243" s="104"/>
      <c r="K243" s="104"/>
      <c r="L243" s="104"/>
      <c r="M243" s="104"/>
      <c r="N243" s="104"/>
      <c r="O243" s="104"/>
      <c r="P243" s="105"/>
      <c r="R243" s="14"/>
      <c r="S243" s="13"/>
      <c r="T243" s="4">
        <f t="shared" si="21"/>
        <v>0</v>
      </c>
      <c r="U243" s="4">
        <f t="shared" si="25"/>
        <v>0</v>
      </c>
      <c r="V243" s="4">
        <f t="shared" si="25"/>
        <v>0</v>
      </c>
      <c r="W243" s="4">
        <f t="shared" si="25"/>
        <v>0</v>
      </c>
      <c r="X243" s="4">
        <f t="shared" si="25"/>
        <v>0</v>
      </c>
      <c r="Y243" s="4">
        <f t="shared" si="25"/>
        <v>0</v>
      </c>
      <c r="Z243" s="4">
        <f t="shared" si="25"/>
        <v>0</v>
      </c>
      <c r="AA243" s="4">
        <f t="shared" si="23"/>
        <v>0</v>
      </c>
      <c r="AB243" s="4">
        <f t="shared" si="24"/>
        <v>0</v>
      </c>
    </row>
    <row r="244" spans="1:28" s="10" customFormat="1" ht="15.95" customHeight="1" x14ac:dyDescent="0.2">
      <c r="A244" s="26">
        <v>224</v>
      </c>
      <c r="B244" s="99"/>
      <c r="C244" s="103"/>
      <c r="D244" s="103"/>
      <c r="E244" s="103"/>
      <c r="F244" s="103"/>
      <c r="G244" s="103"/>
      <c r="H244" s="103"/>
      <c r="I244" s="103"/>
      <c r="J244" s="104"/>
      <c r="K244" s="104"/>
      <c r="L244" s="104"/>
      <c r="M244" s="104"/>
      <c r="N244" s="104"/>
      <c r="O244" s="104"/>
      <c r="P244" s="105"/>
      <c r="R244" s="14"/>
      <c r="S244" s="13"/>
      <c r="T244" s="4">
        <f t="shared" si="21"/>
        <v>0</v>
      </c>
      <c r="U244" s="4">
        <f t="shared" si="25"/>
        <v>0</v>
      </c>
      <c r="V244" s="4">
        <f t="shared" si="25"/>
        <v>0</v>
      </c>
      <c r="W244" s="4">
        <f t="shared" si="25"/>
        <v>0</v>
      </c>
      <c r="X244" s="4">
        <f t="shared" si="25"/>
        <v>0</v>
      </c>
      <c r="Y244" s="4">
        <f t="shared" si="25"/>
        <v>0</v>
      </c>
      <c r="Z244" s="4">
        <f t="shared" si="25"/>
        <v>0</v>
      </c>
      <c r="AA244" s="4">
        <f t="shared" si="23"/>
        <v>0</v>
      </c>
      <c r="AB244" s="4">
        <f t="shared" si="24"/>
        <v>0</v>
      </c>
    </row>
    <row r="245" spans="1:28" s="10" customFormat="1" ht="15.95" customHeight="1" x14ac:dyDescent="0.2">
      <c r="A245" s="26">
        <v>225</v>
      </c>
      <c r="B245" s="99"/>
      <c r="C245" s="103"/>
      <c r="D245" s="103"/>
      <c r="E245" s="103"/>
      <c r="F245" s="103"/>
      <c r="G245" s="103"/>
      <c r="H245" s="103"/>
      <c r="I245" s="103"/>
      <c r="J245" s="104"/>
      <c r="K245" s="104"/>
      <c r="L245" s="104"/>
      <c r="M245" s="104"/>
      <c r="N245" s="104"/>
      <c r="O245" s="104"/>
      <c r="P245" s="105"/>
      <c r="R245" s="14"/>
      <c r="S245" s="13"/>
      <c r="T245" s="4">
        <f t="shared" si="21"/>
        <v>0</v>
      </c>
      <c r="U245" s="4">
        <f t="shared" ref="U245:Z251" si="26">((((IF($G245=U$20,$G245*$C245,"0"))+(IF($H245=U$20,$H245*$C245,"0"))+(IF($I245=U$20,$I245*$D245,"0"))+(IF($J245=U$20,$J245*$D245,"0")))*$E245)/1000)/U$20</f>
        <v>0</v>
      </c>
      <c r="V245" s="4">
        <f t="shared" si="26"/>
        <v>0</v>
      </c>
      <c r="W245" s="4">
        <f t="shared" si="26"/>
        <v>0</v>
      </c>
      <c r="X245" s="4">
        <f t="shared" si="26"/>
        <v>0</v>
      </c>
      <c r="Y245" s="4">
        <f t="shared" si="26"/>
        <v>0</v>
      </c>
      <c r="Z245" s="4">
        <f t="shared" si="26"/>
        <v>0</v>
      </c>
      <c r="AA245" s="4">
        <f t="shared" si="23"/>
        <v>0</v>
      </c>
      <c r="AB245" s="4">
        <f t="shared" si="24"/>
        <v>0</v>
      </c>
    </row>
    <row r="246" spans="1:28" s="10" customFormat="1" ht="15.95" customHeight="1" x14ac:dyDescent="0.2">
      <c r="A246" s="26">
        <v>226</v>
      </c>
      <c r="B246" s="99"/>
      <c r="C246" s="103"/>
      <c r="D246" s="103"/>
      <c r="E246" s="103"/>
      <c r="F246" s="103"/>
      <c r="G246" s="103"/>
      <c r="H246" s="103"/>
      <c r="I246" s="103"/>
      <c r="J246" s="104"/>
      <c r="K246" s="104"/>
      <c r="L246" s="104"/>
      <c r="M246" s="104"/>
      <c r="N246" s="104"/>
      <c r="O246" s="104"/>
      <c r="P246" s="105"/>
      <c r="R246" s="14"/>
      <c r="S246" s="13"/>
      <c r="T246" s="4">
        <f t="shared" si="21"/>
        <v>0</v>
      </c>
      <c r="U246" s="4">
        <f t="shared" si="26"/>
        <v>0</v>
      </c>
      <c r="V246" s="4">
        <f t="shared" si="26"/>
        <v>0</v>
      </c>
      <c r="W246" s="4">
        <f t="shared" si="26"/>
        <v>0</v>
      </c>
      <c r="X246" s="4">
        <f t="shared" si="26"/>
        <v>0</v>
      </c>
      <c r="Y246" s="4">
        <f t="shared" si="26"/>
        <v>0</v>
      </c>
      <c r="Z246" s="4">
        <f t="shared" si="26"/>
        <v>0</v>
      </c>
      <c r="AA246" s="4">
        <f t="shared" si="23"/>
        <v>0</v>
      </c>
      <c r="AB246" s="4">
        <f t="shared" si="24"/>
        <v>0</v>
      </c>
    </row>
    <row r="247" spans="1:28" s="10" customFormat="1" ht="15.95" customHeight="1" x14ac:dyDescent="0.2">
      <c r="A247" s="26">
        <v>227</v>
      </c>
      <c r="B247" s="99"/>
      <c r="C247" s="103"/>
      <c r="D247" s="103"/>
      <c r="E247" s="103"/>
      <c r="F247" s="103"/>
      <c r="G247" s="103"/>
      <c r="H247" s="103"/>
      <c r="I247" s="103"/>
      <c r="J247" s="104"/>
      <c r="K247" s="104"/>
      <c r="L247" s="104"/>
      <c r="M247" s="104"/>
      <c r="N247" s="104"/>
      <c r="O247" s="104"/>
      <c r="P247" s="105"/>
      <c r="R247" s="14"/>
      <c r="S247" s="13"/>
      <c r="T247" s="4">
        <f t="shared" si="21"/>
        <v>0</v>
      </c>
      <c r="U247" s="4">
        <f t="shared" si="26"/>
        <v>0</v>
      </c>
      <c r="V247" s="4">
        <f t="shared" si="26"/>
        <v>0</v>
      </c>
      <c r="W247" s="4">
        <f t="shared" si="26"/>
        <v>0</v>
      </c>
      <c r="X247" s="4">
        <f t="shared" si="26"/>
        <v>0</v>
      </c>
      <c r="Y247" s="4">
        <f t="shared" si="26"/>
        <v>0</v>
      </c>
      <c r="Z247" s="4">
        <f t="shared" si="26"/>
        <v>0</v>
      </c>
      <c r="AA247" s="4">
        <f t="shared" si="23"/>
        <v>0</v>
      </c>
      <c r="AB247" s="4">
        <f t="shared" si="24"/>
        <v>0</v>
      </c>
    </row>
    <row r="248" spans="1:28" s="10" customFormat="1" ht="15.95" customHeight="1" x14ac:dyDescent="0.2">
      <c r="A248" s="26">
        <v>228</v>
      </c>
      <c r="B248" s="99"/>
      <c r="C248" s="103"/>
      <c r="D248" s="103"/>
      <c r="E248" s="103"/>
      <c r="F248" s="103"/>
      <c r="G248" s="103"/>
      <c r="H248" s="103"/>
      <c r="I248" s="103"/>
      <c r="J248" s="104"/>
      <c r="K248" s="104"/>
      <c r="L248" s="104"/>
      <c r="M248" s="104"/>
      <c r="N248" s="104"/>
      <c r="O248" s="104"/>
      <c r="P248" s="105"/>
      <c r="R248" s="14"/>
      <c r="S248" s="13"/>
      <c r="T248" s="4">
        <f t="shared" si="21"/>
        <v>0</v>
      </c>
      <c r="U248" s="4">
        <f t="shared" si="26"/>
        <v>0</v>
      </c>
      <c r="V248" s="4">
        <f t="shared" si="26"/>
        <v>0</v>
      </c>
      <c r="W248" s="4">
        <f t="shared" si="26"/>
        <v>0</v>
      </c>
      <c r="X248" s="4">
        <f t="shared" si="26"/>
        <v>0</v>
      </c>
      <c r="Y248" s="4">
        <f t="shared" si="26"/>
        <v>0</v>
      </c>
      <c r="Z248" s="4">
        <f t="shared" si="26"/>
        <v>0</v>
      </c>
      <c r="AA248" s="4">
        <f t="shared" si="23"/>
        <v>0</v>
      </c>
      <c r="AB248" s="4">
        <f t="shared" si="24"/>
        <v>0</v>
      </c>
    </row>
    <row r="249" spans="1:28" s="10" customFormat="1" ht="15.95" customHeight="1" x14ac:dyDescent="0.2">
      <c r="A249" s="26">
        <v>229</v>
      </c>
      <c r="B249" s="99"/>
      <c r="C249" s="103"/>
      <c r="D249" s="103"/>
      <c r="E249" s="103"/>
      <c r="F249" s="103"/>
      <c r="G249" s="103"/>
      <c r="H249" s="103"/>
      <c r="I249" s="103"/>
      <c r="J249" s="104"/>
      <c r="K249" s="104"/>
      <c r="L249" s="104"/>
      <c r="M249" s="104"/>
      <c r="N249" s="104"/>
      <c r="O249" s="104"/>
      <c r="P249" s="105"/>
      <c r="R249" s="14"/>
      <c r="S249" s="13"/>
      <c r="T249" s="4">
        <f t="shared" si="21"/>
        <v>0</v>
      </c>
      <c r="U249" s="4">
        <f t="shared" si="26"/>
        <v>0</v>
      </c>
      <c r="V249" s="4">
        <f t="shared" si="26"/>
        <v>0</v>
      </c>
      <c r="W249" s="4">
        <f t="shared" si="26"/>
        <v>0</v>
      </c>
      <c r="X249" s="4">
        <f t="shared" si="26"/>
        <v>0</v>
      </c>
      <c r="Y249" s="4">
        <f t="shared" si="26"/>
        <v>0</v>
      </c>
      <c r="Z249" s="4">
        <f t="shared" si="26"/>
        <v>0</v>
      </c>
      <c r="AA249" s="4">
        <f t="shared" si="23"/>
        <v>0</v>
      </c>
      <c r="AB249" s="4">
        <f t="shared" si="24"/>
        <v>0</v>
      </c>
    </row>
    <row r="250" spans="1:28" s="10" customFormat="1" ht="15.95" customHeight="1" x14ac:dyDescent="0.2">
      <c r="A250" s="26">
        <v>230</v>
      </c>
      <c r="B250" s="99"/>
      <c r="C250" s="103"/>
      <c r="D250" s="103"/>
      <c r="E250" s="103"/>
      <c r="F250" s="103"/>
      <c r="G250" s="103"/>
      <c r="H250" s="103"/>
      <c r="I250" s="103"/>
      <c r="J250" s="104"/>
      <c r="K250" s="104"/>
      <c r="L250" s="104"/>
      <c r="M250" s="104"/>
      <c r="N250" s="104"/>
      <c r="O250" s="104"/>
      <c r="P250" s="105"/>
      <c r="R250" s="14"/>
      <c r="S250" s="13"/>
      <c r="T250" s="4">
        <f t="shared" si="21"/>
        <v>0</v>
      </c>
      <c r="U250" s="4">
        <f t="shared" si="26"/>
        <v>0</v>
      </c>
      <c r="V250" s="4">
        <f t="shared" si="26"/>
        <v>0</v>
      </c>
      <c r="W250" s="4">
        <f t="shared" si="26"/>
        <v>0</v>
      </c>
      <c r="X250" s="4">
        <f t="shared" si="26"/>
        <v>0</v>
      </c>
      <c r="Y250" s="4">
        <f t="shared" si="26"/>
        <v>0</v>
      </c>
      <c r="Z250" s="4">
        <f t="shared" si="26"/>
        <v>0</v>
      </c>
      <c r="AA250" s="4">
        <f t="shared" si="23"/>
        <v>0</v>
      </c>
      <c r="AB250" s="4">
        <f t="shared" si="24"/>
        <v>0</v>
      </c>
    </row>
    <row r="251" spans="1:28" s="10" customFormat="1" ht="15.95" customHeight="1" thickBot="1" x14ac:dyDescent="0.25">
      <c r="A251" s="127">
        <v>231</v>
      </c>
      <c r="B251" s="106"/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O251" s="108"/>
      <c r="P251" s="109"/>
      <c r="R251" s="14"/>
      <c r="S251" s="13"/>
      <c r="T251" s="4">
        <f t="shared" si="21"/>
        <v>0</v>
      </c>
      <c r="U251" s="4">
        <f t="shared" si="26"/>
        <v>0</v>
      </c>
      <c r="V251" s="4">
        <f t="shared" si="26"/>
        <v>0</v>
      </c>
      <c r="W251" s="4">
        <f t="shared" si="26"/>
        <v>0</v>
      </c>
      <c r="X251" s="4">
        <f t="shared" si="26"/>
        <v>0</v>
      </c>
      <c r="Y251" s="4">
        <f t="shared" si="26"/>
        <v>0</v>
      </c>
      <c r="Z251" s="4">
        <f t="shared" si="26"/>
        <v>0</v>
      </c>
      <c r="AA251" s="4">
        <f t="shared" si="23"/>
        <v>0</v>
      </c>
      <c r="AB251" s="4">
        <f t="shared" si="24"/>
        <v>0</v>
      </c>
    </row>
    <row r="252" spans="1:28" s="10" customFormat="1" ht="15.95" customHeight="1" x14ac:dyDescent="0.2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72"/>
      <c r="R252" s="14"/>
      <c r="S252" s="13"/>
      <c r="T252" s="4"/>
      <c r="U252" s="4"/>
      <c r="V252" s="4"/>
      <c r="W252" s="4"/>
      <c r="X252" s="4"/>
      <c r="Y252" s="4"/>
      <c r="Z252" s="4"/>
    </row>
    <row r="253" spans="1:28" s="10" customFormat="1" ht="15.95" customHeight="1" x14ac:dyDescent="0.2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72"/>
      <c r="R253" s="14"/>
      <c r="S253" s="13"/>
      <c r="T253" s="4"/>
      <c r="U253" s="4"/>
      <c r="V253" s="4"/>
      <c r="W253" s="4"/>
      <c r="X253" s="4"/>
      <c r="Y253" s="4"/>
      <c r="Z253" s="4"/>
    </row>
    <row r="254" spans="1:28" s="10" customFormat="1" ht="15.95" customHeight="1" x14ac:dyDescent="0.2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72"/>
      <c r="R254" s="14"/>
      <c r="S254" s="13"/>
      <c r="T254" s="4"/>
      <c r="U254" s="4"/>
      <c r="V254" s="4"/>
      <c r="W254" s="4"/>
      <c r="X254" s="4"/>
      <c r="Y254" s="4"/>
      <c r="Z254" s="4"/>
    </row>
    <row r="255" spans="1:28" s="10" customFormat="1" ht="15.95" customHeight="1" x14ac:dyDescent="0.2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72"/>
      <c r="R255" s="14"/>
      <c r="S255" s="13"/>
      <c r="T255" s="4"/>
      <c r="U255" s="4"/>
      <c r="V255" s="4"/>
      <c r="W255" s="4"/>
      <c r="X255" s="4"/>
      <c r="Y255" s="4"/>
      <c r="Z255" s="4"/>
    </row>
    <row r="256" spans="1:28" s="10" customFormat="1" ht="15.95" customHeight="1" x14ac:dyDescent="0.2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72"/>
      <c r="R256" s="14"/>
      <c r="S256" s="13"/>
      <c r="T256" s="4"/>
      <c r="U256" s="4"/>
      <c r="V256" s="4"/>
      <c r="W256" s="4"/>
      <c r="X256" s="4"/>
      <c r="Y256" s="4"/>
      <c r="Z256" s="4"/>
    </row>
    <row r="257" spans="1:26" s="10" customFormat="1" ht="15.95" customHeight="1" x14ac:dyDescent="0.2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72"/>
      <c r="R257" s="14"/>
      <c r="S257" s="13"/>
      <c r="T257" s="4"/>
      <c r="U257" s="4"/>
      <c r="V257" s="4"/>
      <c r="W257" s="4"/>
      <c r="X257" s="4"/>
      <c r="Y257" s="4"/>
      <c r="Z257" s="4"/>
    </row>
    <row r="258" spans="1:26" s="10" customFormat="1" ht="15.95" customHeight="1" x14ac:dyDescent="0.2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72"/>
      <c r="R258" s="14"/>
      <c r="S258" s="13"/>
      <c r="T258" s="4"/>
      <c r="U258" s="4"/>
      <c r="V258" s="4"/>
      <c r="W258" s="4"/>
      <c r="X258" s="4"/>
      <c r="Y258" s="4"/>
      <c r="Z258" s="4"/>
    </row>
    <row r="259" spans="1:26" s="10" customFormat="1" ht="15.95" customHeight="1" x14ac:dyDescent="0.2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72"/>
      <c r="R259" s="14"/>
      <c r="S259" s="13"/>
      <c r="T259" s="4"/>
      <c r="U259" s="4"/>
      <c r="V259" s="4"/>
      <c r="W259" s="4"/>
      <c r="X259" s="4"/>
      <c r="Y259" s="4"/>
      <c r="Z259" s="4"/>
    </row>
    <row r="260" spans="1:26" s="10" customFormat="1" ht="15.95" customHeight="1" x14ac:dyDescent="0.2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72"/>
      <c r="R260" s="14"/>
      <c r="S260" s="13"/>
      <c r="T260" s="4"/>
      <c r="U260" s="4"/>
      <c r="V260" s="4"/>
      <c r="W260" s="4"/>
      <c r="X260" s="4"/>
      <c r="Y260" s="4"/>
      <c r="Z260" s="4"/>
    </row>
    <row r="261" spans="1:26" s="10" customFormat="1" ht="15.95" customHeight="1" x14ac:dyDescent="0.2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72"/>
      <c r="R261" s="14"/>
      <c r="S261" s="13"/>
      <c r="T261" s="4"/>
      <c r="U261" s="4"/>
      <c r="V261" s="4"/>
      <c r="W261" s="4"/>
      <c r="X261" s="4"/>
      <c r="Y261" s="4"/>
      <c r="Z261" s="4"/>
    </row>
    <row r="262" spans="1:26" s="10" customFormat="1" ht="15.95" customHeight="1" x14ac:dyDescent="0.2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72"/>
      <c r="R262" s="14"/>
      <c r="S262" s="13"/>
      <c r="T262" s="4"/>
      <c r="U262" s="4"/>
      <c r="V262" s="4"/>
      <c r="W262" s="4"/>
      <c r="X262" s="4"/>
      <c r="Y262" s="4"/>
      <c r="Z262" s="4"/>
    </row>
    <row r="263" spans="1:26" s="10" customFormat="1" ht="15.95" customHeight="1" x14ac:dyDescent="0.2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72"/>
      <c r="R263" s="14"/>
      <c r="S263" s="13"/>
      <c r="T263" s="4"/>
      <c r="U263" s="4"/>
      <c r="V263" s="4"/>
      <c r="W263" s="4"/>
      <c r="X263" s="4"/>
      <c r="Y263" s="4"/>
      <c r="Z263" s="4"/>
    </row>
    <row r="264" spans="1:26" s="10" customFormat="1" ht="15.95" customHeight="1" x14ac:dyDescent="0.2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72"/>
      <c r="R264" s="14"/>
      <c r="S264" s="13"/>
      <c r="T264" s="4"/>
      <c r="U264" s="4"/>
      <c r="V264" s="4"/>
      <c r="W264" s="4"/>
      <c r="X264" s="4"/>
      <c r="Y264" s="4"/>
      <c r="Z264" s="4"/>
    </row>
    <row r="265" spans="1:26" s="10" customFormat="1" ht="15.95" customHeight="1" x14ac:dyDescent="0.2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72"/>
      <c r="R265" s="14"/>
      <c r="S265" s="13"/>
      <c r="T265" s="4"/>
      <c r="U265" s="4"/>
      <c r="V265" s="4"/>
      <c r="W265" s="4"/>
      <c r="X265" s="4"/>
      <c r="Y265" s="4"/>
      <c r="Z265" s="4"/>
    </row>
    <row r="266" spans="1:26" s="10" customFormat="1" ht="15.95" customHeight="1" x14ac:dyDescent="0.2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72"/>
      <c r="R266" s="14"/>
      <c r="S266" s="13"/>
      <c r="T266" s="4"/>
      <c r="U266" s="4"/>
      <c r="V266" s="4"/>
      <c r="W266" s="4"/>
      <c r="X266" s="4"/>
      <c r="Y266" s="4"/>
      <c r="Z266" s="4"/>
    </row>
    <row r="267" spans="1:26" s="10" customFormat="1" ht="15.95" customHeight="1" x14ac:dyDescent="0.2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72"/>
      <c r="R267" s="14"/>
      <c r="S267" s="13"/>
      <c r="T267" s="4"/>
      <c r="U267" s="4"/>
      <c r="V267" s="4"/>
      <c r="W267" s="4"/>
      <c r="X267" s="4"/>
      <c r="Y267" s="4"/>
      <c r="Z267" s="4"/>
    </row>
    <row r="268" spans="1:26" s="10" customFormat="1" ht="15.95" customHeight="1" x14ac:dyDescent="0.2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72"/>
      <c r="R268" s="14"/>
      <c r="S268" s="13"/>
      <c r="T268" s="4"/>
      <c r="U268" s="4"/>
      <c r="V268" s="4"/>
      <c r="W268" s="4"/>
      <c r="X268" s="4"/>
      <c r="Y268" s="4"/>
      <c r="Z268" s="4"/>
    </row>
    <row r="269" spans="1:26" s="10" customFormat="1" ht="15.95" customHeight="1" x14ac:dyDescent="0.2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72"/>
      <c r="R269" s="14"/>
      <c r="S269" s="13"/>
      <c r="T269" s="4"/>
      <c r="U269" s="4"/>
      <c r="V269" s="4"/>
      <c r="W269" s="4"/>
      <c r="X269" s="4"/>
      <c r="Y269" s="4"/>
      <c r="Z269" s="4"/>
    </row>
    <row r="270" spans="1:26" s="10" customFormat="1" ht="15.95" customHeight="1" x14ac:dyDescent="0.2">
      <c r="A270" s="30"/>
      <c r="B270" s="31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72"/>
      <c r="R270" s="14"/>
      <c r="S270" s="13"/>
      <c r="T270" s="4"/>
      <c r="U270" s="4"/>
      <c r="V270" s="4"/>
      <c r="W270" s="4"/>
      <c r="X270" s="4"/>
      <c r="Y270" s="4"/>
      <c r="Z270" s="4"/>
    </row>
    <row r="271" spans="1:26" s="10" customFormat="1" ht="15.95" customHeight="1" x14ac:dyDescent="0.2">
      <c r="A271" s="30"/>
      <c r="B271" s="31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72"/>
      <c r="R271" s="14"/>
      <c r="S271" s="13"/>
      <c r="T271" s="4"/>
      <c r="U271" s="4"/>
      <c r="V271" s="4"/>
      <c r="W271" s="4"/>
      <c r="X271" s="4"/>
      <c r="Y271" s="4"/>
      <c r="Z271" s="4"/>
    </row>
    <row r="272" spans="1:26" s="10" customFormat="1" ht="15.95" customHeight="1" x14ac:dyDescent="0.2">
      <c r="A272" s="30"/>
      <c r="B272" s="31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72"/>
      <c r="R272" s="14"/>
      <c r="S272" s="13"/>
      <c r="T272" s="4"/>
      <c r="U272" s="4"/>
      <c r="V272" s="4"/>
      <c r="W272" s="4"/>
      <c r="X272" s="4"/>
      <c r="Y272" s="4"/>
      <c r="Z272" s="4"/>
    </row>
    <row r="273" spans="1:26" s="10" customFormat="1" ht="15.95" customHeight="1" x14ac:dyDescent="0.2">
      <c r="A273" s="30"/>
      <c r="B273" s="31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72"/>
      <c r="R273" s="14"/>
      <c r="S273" s="13"/>
      <c r="T273" s="4"/>
      <c r="U273" s="4"/>
      <c r="V273" s="4"/>
      <c r="W273" s="4"/>
      <c r="X273" s="4"/>
      <c r="Y273" s="4"/>
      <c r="Z273" s="4"/>
    </row>
    <row r="274" spans="1:26" s="10" customFormat="1" ht="15.95" customHeight="1" x14ac:dyDescent="0.2">
      <c r="A274" s="30"/>
      <c r="B274" s="31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72"/>
      <c r="R274" s="14"/>
      <c r="S274" s="13"/>
      <c r="T274" s="4"/>
      <c r="U274" s="4"/>
      <c r="V274" s="4"/>
      <c r="W274" s="4"/>
      <c r="X274" s="4"/>
      <c r="Y274" s="4"/>
      <c r="Z274" s="4"/>
    </row>
    <row r="275" spans="1:26" s="10" customFormat="1" ht="15.95" customHeight="1" x14ac:dyDescent="0.2">
      <c r="A275" s="30"/>
      <c r="B275" s="31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72"/>
      <c r="R275" s="14"/>
      <c r="S275" s="13"/>
      <c r="T275" s="4"/>
      <c r="U275" s="4"/>
      <c r="V275" s="4"/>
      <c r="W275" s="4"/>
      <c r="X275" s="4"/>
      <c r="Y275" s="4"/>
      <c r="Z275" s="4"/>
    </row>
    <row r="276" spans="1:26" s="10" customFormat="1" ht="15.95" customHeight="1" x14ac:dyDescent="0.2">
      <c r="A276" s="30"/>
      <c r="B276" s="31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72"/>
      <c r="R276" s="14"/>
      <c r="S276" s="13"/>
      <c r="T276" s="4"/>
      <c r="U276" s="4"/>
      <c r="V276" s="4"/>
      <c r="W276" s="4"/>
      <c r="X276" s="4"/>
      <c r="Y276" s="4"/>
      <c r="Z276" s="4"/>
    </row>
    <row r="277" spans="1:26" s="10" customFormat="1" ht="15.95" customHeight="1" x14ac:dyDescent="0.2">
      <c r="A277" s="30"/>
      <c r="B277" s="31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72"/>
      <c r="R277" s="14"/>
      <c r="S277" s="13"/>
      <c r="T277" s="4"/>
      <c r="U277" s="4"/>
      <c r="V277" s="4"/>
      <c r="W277" s="4"/>
      <c r="X277" s="4"/>
      <c r="Y277" s="4"/>
      <c r="Z277" s="4"/>
    </row>
    <row r="278" spans="1:26" s="10" customFormat="1" ht="15.95" customHeight="1" x14ac:dyDescent="0.2">
      <c r="A278" s="30"/>
      <c r="B278" s="31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72"/>
      <c r="R278" s="14"/>
      <c r="S278" s="13"/>
      <c r="T278" s="4"/>
      <c r="U278" s="4"/>
      <c r="V278" s="4"/>
      <c r="W278" s="4"/>
      <c r="X278" s="4"/>
      <c r="Y278" s="4"/>
      <c r="Z278" s="4"/>
    </row>
    <row r="279" spans="1:26" s="10" customFormat="1" ht="15.95" customHeight="1" x14ac:dyDescent="0.2">
      <c r="A279" s="30"/>
      <c r="B279" s="31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72"/>
      <c r="R279" s="14"/>
      <c r="S279" s="13"/>
      <c r="T279" s="4"/>
      <c r="U279" s="4"/>
      <c r="V279" s="4"/>
      <c r="W279" s="4"/>
      <c r="X279" s="4"/>
      <c r="Y279" s="4"/>
      <c r="Z279" s="4"/>
    </row>
    <row r="280" spans="1:26" s="10" customFormat="1" ht="15.95" customHeight="1" x14ac:dyDescent="0.2">
      <c r="A280" s="30"/>
      <c r="B280" s="31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72"/>
      <c r="R280" s="14"/>
      <c r="S280" s="13"/>
      <c r="T280" s="4"/>
      <c r="U280" s="4"/>
      <c r="V280" s="4"/>
      <c r="W280" s="4"/>
      <c r="X280" s="4"/>
      <c r="Y280" s="4"/>
      <c r="Z280" s="4"/>
    </row>
    <row r="281" spans="1:26" s="10" customFormat="1" ht="15.95" customHeight="1" x14ac:dyDescent="0.2">
      <c r="A281" s="30"/>
      <c r="B281" s="31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72"/>
      <c r="R281" s="14"/>
      <c r="S281" s="13"/>
      <c r="T281" s="4"/>
      <c r="U281" s="4"/>
      <c r="V281" s="4"/>
      <c r="W281" s="4"/>
      <c r="X281" s="4"/>
      <c r="Y281" s="4"/>
      <c r="Z281" s="4"/>
    </row>
    <row r="282" spans="1:26" s="10" customFormat="1" ht="15.95" customHeight="1" x14ac:dyDescent="0.2">
      <c r="A282" s="30"/>
      <c r="B282" s="31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72"/>
      <c r="R282" s="14"/>
      <c r="S282" s="13"/>
      <c r="T282" s="4"/>
      <c r="U282" s="4"/>
      <c r="V282" s="4"/>
      <c r="W282" s="4"/>
      <c r="X282" s="4"/>
      <c r="Y282" s="4"/>
      <c r="Z282" s="4"/>
    </row>
    <row r="283" spans="1:26" s="10" customFormat="1" ht="15.95" customHeight="1" x14ac:dyDescent="0.2">
      <c r="A283" s="30"/>
      <c r="B283" s="31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72"/>
      <c r="R283" s="14"/>
      <c r="S283" s="13"/>
      <c r="T283" s="4"/>
      <c r="U283" s="4"/>
      <c r="V283" s="4"/>
      <c r="W283" s="4"/>
      <c r="X283" s="4"/>
      <c r="Y283" s="4"/>
      <c r="Z283" s="4"/>
    </row>
    <row r="284" spans="1:26" s="10" customFormat="1" ht="15.95" customHeight="1" x14ac:dyDescent="0.2">
      <c r="A284" s="30"/>
      <c r="B284" s="3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72"/>
      <c r="R284" s="14"/>
      <c r="S284" s="13"/>
      <c r="T284" s="4"/>
      <c r="U284" s="4"/>
      <c r="V284" s="4"/>
      <c r="W284" s="4"/>
      <c r="X284" s="4"/>
      <c r="Y284" s="4"/>
      <c r="Z284" s="4"/>
    </row>
    <row r="285" spans="1:26" s="10" customFormat="1" ht="15.95" customHeight="1" x14ac:dyDescent="0.2">
      <c r="A285" s="30"/>
      <c r="B285" s="3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72"/>
      <c r="R285" s="14"/>
      <c r="S285" s="13"/>
      <c r="T285" s="4"/>
      <c r="U285" s="4"/>
      <c r="V285" s="4"/>
      <c r="W285" s="4"/>
      <c r="X285" s="4"/>
      <c r="Y285" s="4"/>
      <c r="Z285" s="4"/>
    </row>
    <row r="286" spans="1:26" s="10" customFormat="1" ht="15.95" customHeight="1" x14ac:dyDescent="0.2">
      <c r="A286" s="30"/>
      <c r="B286" s="3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72"/>
      <c r="R286" s="14"/>
      <c r="S286" s="13"/>
      <c r="T286" s="4"/>
      <c r="U286" s="4"/>
      <c r="V286" s="4"/>
      <c r="W286" s="4"/>
      <c r="X286" s="4"/>
      <c r="Y286" s="4"/>
      <c r="Z286" s="4"/>
    </row>
    <row r="287" spans="1:26" s="10" customFormat="1" ht="15.95" customHeight="1" x14ac:dyDescent="0.2">
      <c r="A287" s="30"/>
      <c r="B287" s="31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72"/>
      <c r="R287" s="14"/>
      <c r="S287" s="13"/>
      <c r="T287" s="4"/>
      <c r="U287" s="4"/>
      <c r="V287" s="4"/>
      <c r="W287" s="4"/>
      <c r="X287" s="4"/>
      <c r="Y287" s="4"/>
      <c r="Z287" s="4"/>
    </row>
    <row r="288" spans="1:26" s="10" customFormat="1" ht="15.95" customHeight="1" x14ac:dyDescent="0.2">
      <c r="A288" s="30"/>
      <c r="B288" s="31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72"/>
      <c r="R288" s="14"/>
      <c r="S288" s="13"/>
      <c r="T288" s="4"/>
      <c r="U288" s="4"/>
      <c r="V288" s="4"/>
      <c r="W288" s="4"/>
      <c r="X288" s="4"/>
      <c r="Y288" s="4"/>
      <c r="Z288" s="4"/>
    </row>
    <row r="289" spans="1:26" s="10" customFormat="1" ht="15.95" customHeight="1" x14ac:dyDescent="0.2">
      <c r="A289" s="30"/>
      <c r="B289" s="31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72"/>
      <c r="R289" s="14"/>
      <c r="S289" s="13"/>
      <c r="T289" s="4"/>
      <c r="U289" s="4"/>
      <c r="V289" s="4"/>
      <c r="W289" s="4"/>
      <c r="X289" s="4"/>
      <c r="Y289" s="4"/>
      <c r="Z289" s="4"/>
    </row>
    <row r="290" spans="1:26" s="10" customFormat="1" ht="15.95" customHeight="1" x14ac:dyDescent="0.2">
      <c r="A290" s="30"/>
      <c r="B290" s="31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72"/>
      <c r="R290" s="14"/>
      <c r="S290" s="13"/>
      <c r="T290" s="4"/>
      <c r="U290" s="4"/>
      <c r="V290" s="4"/>
      <c r="W290" s="4"/>
      <c r="X290" s="4"/>
      <c r="Y290" s="4"/>
      <c r="Z290" s="4"/>
    </row>
    <row r="291" spans="1:26" s="10" customFormat="1" ht="15.95" customHeight="1" x14ac:dyDescent="0.2">
      <c r="A291" s="30"/>
      <c r="B291" s="31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72"/>
      <c r="R291" s="14"/>
      <c r="S291" s="13"/>
      <c r="T291" s="4"/>
      <c r="U291" s="4"/>
      <c r="V291" s="4"/>
      <c r="W291" s="4"/>
      <c r="X291" s="4"/>
      <c r="Y291" s="4"/>
      <c r="Z291" s="4"/>
    </row>
    <row r="292" spans="1:26" s="10" customFormat="1" ht="15.95" customHeight="1" x14ac:dyDescent="0.2">
      <c r="A292" s="30"/>
      <c r="B292" s="31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72"/>
      <c r="R292" s="14"/>
      <c r="S292" s="13"/>
      <c r="T292" s="4"/>
      <c r="U292" s="4"/>
      <c r="V292" s="4"/>
      <c r="W292" s="4"/>
      <c r="X292" s="4"/>
      <c r="Y292" s="4"/>
      <c r="Z292" s="4"/>
    </row>
    <row r="293" spans="1:26" s="10" customFormat="1" ht="15.95" customHeight="1" x14ac:dyDescent="0.2">
      <c r="A293" s="30"/>
      <c r="B293" s="3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72"/>
      <c r="R293" s="14"/>
      <c r="S293" s="13"/>
      <c r="T293" s="4"/>
      <c r="U293" s="4"/>
      <c r="V293" s="4"/>
      <c r="W293" s="4"/>
      <c r="X293" s="4"/>
      <c r="Y293" s="4"/>
      <c r="Z293" s="4"/>
    </row>
    <row r="294" spans="1:26" s="10" customFormat="1" ht="15.95" customHeight="1" x14ac:dyDescent="0.2">
      <c r="A294" s="30"/>
      <c r="B294" s="31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72"/>
      <c r="R294" s="14"/>
      <c r="S294" s="13"/>
      <c r="T294" s="4"/>
      <c r="U294" s="4"/>
      <c r="V294" s="4"/>
      <c r="W294" s="4"/>
      <c r="X294" s="4"/>
      <c r="Y294" s="4"/>
      <c r="Z294" s="4"/>
    </row>
    <row r="295" spans="1:26" s="10" customFormat="1" ht="15.95" customHeight="1" x14ac:dyDescent="0.2">
      <c r="A295" s="30"/>
      <c r="B295" s="31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72"/>
      <c r="R295" s="14"/>
      <c r="S295" s="13"/>
      <c r="T295" s="4"/>
      <c r="U295" s="4"/>
      <c r="V295" s="4"/>
      <c r="W295" s="4"/>
      <c r="X295" s="4"/>
      <c r="Y295" s="4"/>
      <c r="Z295" s="4"/>
    </row>
    <row r="296" spans="1:26" s="10" customFormat="1" ht="15.95" customHeight="1" x14ac:dyDescent="0.2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72"/>
      <c r="R296" s="14"/>
      <c r="S296" s="13"/>
      <c r="T296" s="4"/>
      <c r="U296" s="4"/>
      <c r="V296" s="4"/>
      <c r="W296" s="4"/>
      <c r="X296" s="4"/>
      <c r="Y296" s="4"/>
      <c r="Z296" s="4"/>
    </row>
    <row r="297" spans="1:26" s="10" customFormat="1" ht="15.95" customHeight="1" x14ac:dyDescent="0.2">
      <c r="A297" s="30"/>
      <c r="B297" s="31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72"/>
      <c r="R297" s="14"/>
      <c r="S297" s="13"/>
      <c r="T297" s="4"/>
      <c r="U297" s="4"/>
      <c r="V297" s="4"/>
      <c r="W297" s="4"/>
      <c r="X297" s="4"/>
      <c r="Y297" s="4"/>
      <c r="Z297" s="4"/>
    </row>
    <row r="298" spans="1:26" s="10" customFormat="1" ht="15.95" customHeight="1" x14ac:dyDescent="0.2">
      <c r="A298" s="30"/>
      <c r="B298" s="31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72"/>
      <c r="R298" s="14"/>
      <c r="S298" s="13"/>
      <c r="T298" s="4"/>
      <c r="U298" s="4"/>
      <c r="V298" s="4"/>
      <c r="W298" s="4"/>
      <c r="X298" s="4"/>
      <c r="Y298" s="4"/>
      <c r="Z298" s="4"/>
    </row>
    <row r="299" spans="1:26" s="10" customFormat="1" ht="15.95" customHeight="1" x14ac:dyDescent="0.2">
      <c r="A299" s="30"/>
      <c r="B299" s="31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72"/>
      <c r="R299" s="14"/>
      <c r="S299" s="13"/>
      <c r="T299" s="4"/>
      <c r="U299" s="4"/>
      <c r="V299" s="4"/>
      <c r="W299" s="4"/>
      <c r="X299" s="4"/>
      <c r="Y299" s="4"/>
      <c r="Z299" s="4"/>
    </row>
    <row r="300" spans="1:26" s="10" customFormat="1" ht="15.95" customHeight="1" x14ac:dyDescent="0.2">
      <c r="A300" s="30"/>
      <c r="B300" s="31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72"/>
      <c r="R300" s="14"/>
      <c r="S300" s="13"/>
      <c r="T300" s="4"/>
      <c r="U300" s="4"/>
      <c r="V300" s="4"/>
      <c r="W300" s="4"/>
      <c r="X300" s="4"/>
      <c r="Y300" s="4"/>
      <c r="Z300" s="4"/>
    </row>
    <row r="301" spans="1:26" s="10" customFormat="1" ht="15.95" customHeight="1" x14ac:dyDescent="0.2">
      <c r="A301" s="30"/>
      <c r="B301" s="31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72"/>
      <c r="R301" s="14"/>
      <c r="S301" s="13"/>
      <c r="T301" s="4"/>
      <c r="U301" s="4"/>
      <c r="V301" s="4"/>
      <c r="W301" s="4"/>
      <c r="X301" s="4"/>
      <c r="Y301" s="4"/>
      <c r="Z301" s="4"/>
    </row>
    <row r="302" spans="1:26" s="10" customFormat="1" ht="15.95" customHeight="1" x14ac:dyDescent="0.2">
      <c r="A302" s="30"/>
      <c r="B302" s="31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72"/>
      <c r="R302" s="14"/>
      <c r="S302" s="13"/>
      <c r="T302" s="4"/>
      <c r="U302" s="4"/>
      <c r="V302" s="4"/>
      <c r="W302" s="4"/>
      <c r="X302" s="4"/>
      <c r="Y302" s="4"/>
      <c r="Z302" s="4"/>
    </row>
    <row r="303" spans="1:26" s="10" customFormat="1" ht="15.95" customHeight="1" x14ac:dyDescent="0.2">
      <c r="A303" s="30"/>
      <c r="B303" s="31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72"/>
      <c r="R303" s="14"/>
      <c r="S303" s="13"/>
      <c r="T303" s="4"/>
      <c r="U303" s="4"/>
      <c r="V303" s="4"/>
      <c r="W303" s="4"/>
      <c r="X303" s="4"/>
      <c r="Y303" s="4"/>
      <c r="Z303" s="4"/>
    </row>
    <row r="304" spans="1:26" s="10" customFormat="1" ht="15.95" customHeight="1" x14ac:dyDescent="0.2">
      <c r="A304" s="30"/>
      <c r="B304" s="31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72"/>
      <c r="R304" s="14"/>
      <c r="S304" s="13"/>
      <c r="T304" s="4"/>
      <c r="U304" s="4"/>
      <c r="V304" s="4"/>
      <c r="W304" s="4"/>
      <c r="X304" s="4"/>
      <c r="Y304" s="4"/>
      <c r="Z304" s="4"/>
    </row>
    <row r="305" spans="1:26" s="10" customFormat="1" ht="15.95" customHeight="1" x14ac:dyDescent="0.2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72"/>
      <c r="R305" s="14"/>
      <c r="S305" s="13"/>
      <c r="T305" s="4"/>
      <c r="U305" s="4"/>
      <c r="V305" s="4"/>
      <c r="W305" s="4"/>
      <c r="X305" s="4"/>
      <c r="Y305" s="4"/>
      <c r="Z305" s="4"/>
    </row>
    <row r="306" spans="1:26" s="10" customFormat="1" ht="15.95" customHeight="1" x14ac:dyDescent="0.2">
      <c r="A306" s="30"/>
      <c r="B306" s="31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72"/>
      <c r="R306" s="14"/>
      <c r="S306" s="13"/>
      <c r="T306" s="4"/>
      <c r="U306" s="4"/>
      <c r="V306" s="4"/>
      <c r="W306" s="4"/>
      <c r="X306" s="4"/>
      <c r="Y306" s="4"/>
      <c r="Z306" s="4"/>
    </row>
    <row r="307" spans="1:26" s="10" customFormat="1" ht="15.95" customHeight="1" x14ac:dyDescent="0.2">
      <c r="A307" s="30"/>
      <c r="B307" s="31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72"/>
      <c r="R307" s="14"/>
      <c r="S307" s="13"/>
      <c r="T307" s="4"/>
      <c r="U307" s="4"/>
      <c r="V307" s="4"/>
      <c r="W307" s="4"/>
      <c r="X307" s="4"/>
      <c r="Y307" s="4"/>
      <c r="Z307" s="4"/>
    </row>
    <row r="308" spans="1:26" s="10" customFormat="1" ht="15.95" customHeight="1" x14ac:dyDescent="0.2">
      <c r="A308" s="30"/>
      <c r="B308" s="31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72"/>
      <c r="R308" s="14"/>
      <c r="S308" s="13"/>
      <c r="T308" s="4"/>
      <c r="U308" s="4"/>
      <c r="V308" s="4"/>
      <c r="W308" s="4"/>
      <c r="X308" s="4"/>
      <c r="Y308" s="4"/>
      <c r="Z308" s="4"/>
    </row>
    <row r="309" spans="1:26" s="10" customFormat="1" ht="15.95" customHeight="1" x14ac:dyDescent="0.2">
      <c r="A309" s="30"/>
      <c r="B309" s="31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72"/>
      <c r="R309" s="14"/>
      <c r="S309" s="13"/>
      <c r="T309" s="4"/>
      <c r="U309" s="4"/>
      <c r="V309" s="4"/>
      <c r="W309" s="4"/>
      <c r="X309" s="4"/>
      <c r="Y309" s="4"/>
      <c r="Z309" s="4"/>
    </row>
    <row r="310" spans="1:26" s="10" customFormat="1" ht="15.95" customHeight="1" x14ac:dyDescent="0.2">
      <c r="A310" s="30"/>
      <c r="B310" s="31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72"/>
      <c r="R310" s="14"/>
      <c r="S310" s="13"/>
      <c r="T310" s="4"/>
      <c r="U310" s="4"/>
      <c r="V310" s="4"/>
      <c r="W310" s="4"/>
      <c r="X310" s="4"/>
      <c r="Y310" s="4"/>
      <c r="Z310" s="4"/>
    </row>
    <row r="311" spans="1:26" s="10" customFormat="1" ht="15.95" customHeight="1" x14ac:dyDescent="0.2">
      <c r="A311" s="30"/>
      <c r="B311" s="31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72"/>
      <c r="R311" s="14"/>
      <c r="S311" s="13"/>
      <c r="T311" s="4"/>
      <c r="U311" s="4"/>
      <c r="V311" s="4"/>
      <c r="W311" s="4"/>
      <c r="X311" s="4"/>
      <c r="Y311" s="4"/>
      <c r="Z311" s="4"/>
    </row>
    <row r="312" spans="1:26" s="10" customFormat="1" ht="15.95" customHeight="1" x14ac:dyDescent="0.2">
      <c r="A312" s="30"/>
      <c r="B312" s="31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72"/>
      <c r="R312" s="14"/>
      <c r="S312" s="13"/>
      <c r="T312" s="4"/>
      <c r="U312" s="4"/>
      <c r="V312" s="4"/>
      <c r="W312" s="4"/>
      <c r="X312" s="4"/>
      <c r="Y312" s="4"/>
      <c r="Z312" s="4"/>
    </row>
    <row r="313" spans="1:26" s="10" customFormat="1" ht="15.95" customHeight="1" x14ac:dyDescent="0.2">
      <c r="A313" s="30"/>
      <c r="B313" s="31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72"/>
      <c r="R313" s="14"/>
      <c r="S313" s="13"/>
      <c r="T313" s="4"/>
      <c r="U313" s="4"/>
      <c r="V313" s="4"/>
      <c r="W313" s="4"/>
      <c r="X313" s="4"/>
      <c r="Y313" s="4"/>
      <c r="Z313" s="4"/>
    </row>
    <row r="314" spans="1:26" s="10" customFormat="1" ht="15.95" customHeight="1" x14ac:dyDescent="0.2">
      <c r="A314" s="30"/>
      <c r="B314" s="31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72"/>
      <c r="R314" s="14"/>
      <c r="S314" s="13"/>
      <c r="T314" s="4"/>
      <c r="U314" s="4"/>
      <c r="V314" s="4"/>
      <c r="W314" s="4"/>
      <c r="X314" s="4"/>
      <c r="Y314" s="4"/>
      <c r="Z314" s="4"/>
    </row>
    <row r="315" spans="1:26" s="10" customFormat="1" ht="15.95" customHeight="1" x14ac:dyDescent="0.2">
      <c r="A315" s="30"/>
      <c r="B315" s="31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72"/>
      <c r="R315" s="14"/>
      <c r="S315" s="13"/>
      <c r="T315" s="4"/>
      <c r="U315" s="4"/>
      <c r="V315" s="4"/>
      <c r="W315" s="4"/>
      <c r="X315" s="4"/>
      <c r="Y315" s="4"/>
      <c r="Z315" s="4"/>
    </row>
    <row r="316" spans="1:26" s="10" customFormat="1" ht="15.95" customHeight="1" x14ac:dyDescent="0.2">
      <c r="A316" s="30"/>
      <c r="B316" s="31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72"/>
      <c r="R316" s="14"/>
      <c r="S316" s="13"/>
      <c r="T316" s="4"/>
      <c r="U316" s="4"/>
      <c r="V316" s="4"/>
      <c r="W316" s="4"/>
      <c r="X316" s="4"/>
      <c r="Y316" s="4"/>
      <c r="Z316" s="4"/>
    </row>
    <row r="317" spans="1:26" s="10" customFormat="1" ht="15.95" customHeight="1" x14ac:dyDescent="0.2">
      <c r="A317" s="30"/>
      <c r="B317" s="31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72"/>
      <c r="R317" s="14"/>
      <c r="S317" s="13"/>
      <c r="T317" s="4"/>
      <c r="U317" s="4"/>
      <c r="V317" s="4"/>
      <c r="W317" s="4"/>
      <c r="X317" s="4"/>
      <c r="Y317" s="4"/>
      <c r="Z317" s="4"/>
    </row>
    <row r="318" spans="1:26" s="10" customFormat="1" ht="15.95" customHeight="1" x14ac:dyDescent="0.2">
      <c r="A318" s="30"/>
      <c r="B318" s="31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72"/>
      <c r="R318" s="14"/>
      <c r="S318" s="13"/>
      <c r="T318" s="4"/>
      <c r="U318" s="4"/>
      <c r="V318" s="4"/>
      <c r="W318" s="4"/>
      <c r="X318" s="4"/>
      <c r="Y318" s="4"/>
      <c r="Z318" s="4"/>
    </row>
    <row r="319" spans="1:26" s="10" customFormat="1" ht="15.95" customHeight="1" x14ac:dyDescent="0.2">
      <c r="A319" s="30"/>
      <c r="B319" s="31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72"/>
      <c r="R319" s="14"/>
      <c r="S319" s="13"/>
      <c r="T319" s="4"/>
      <c r="U319" s="4"/>
      <c r="V319" s="4"/>
      <c r="W319" s="4"/>
      <c r="X319" s="4"/>
      <c r="Y319" s="4"/>
      <c r="Z319" s="4"/>
    </row>
    <row r="320" spans="1:26" s="10" customFormat="1" ht="15.95" customHeight="1" x14ac:dyDescent="0.2">
      <c r="A320" s="30"/>
      <c r="B320" s="31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72"/>
      <c r="R320" s="14"/>
      <c r="S320" s="13"/>
      <c r="T320" s="4"/>
      <c r="U320" s="4"/>
      <c r="V320" s="4"/>
      <c r="W320" s="4"/>
      <c r="X320" s="4"/>
      <c r="Y320" s="4"/>
      <c r="Z320" s="4"/>
    </row>
    <row r="321" spans="1:26" s="10" customFormat="1" ht="15.95" customHeight="1" x14ac:dyDescent="0.2">
      <c r="A321" s="30"/>
      <c r="B321" s="31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72"/>
      <c r="R321" s="14"/>
      <c r="S321" s="13"/>
      <c r="T321" s="4"/>
      <c r="U321" s="4"/>
      <c r="V321" s="4"/>
      <c r="W321" s="4"/>
      <c r="X321" s="4"/>
      <c r="Y321" s="4"/>
      <c r="Z321" s="4"/>
    </row>
    <row r="322" spans="1:26" s="10" customFormat="1" ht="15.95" customHeight="1" x14ac:dyDescent="0.2">
      <c r="A322" s="30"/>
      <c r="B322" s="31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72"/>
      <c r="R322" s="14"/>
      <c r="S322" s="13"/>
      <c r="T322" s="4"/>
      <c r="U322" s="4"/>
      <c r="V322" s="4"/>
      <c r="W322" s="4"/>
      <c r="X322" s="4"/>
      <c r="Y322" s="4"/>
      <c r="Z322" s="4"/>
    </row>
    <row r="323" spans="1:26" s="10" customFormat="1" ht="15.95" customHeight="1" x14ac:dyDescent="0.2">
      <c r="A323" s="30"/>
      <c r="B323" s="31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72"/>
      <c r="R323" s="14"/>
      <c r="S323" s="13"/>
      <c r="T323" s="4"/>
      <c r="U323" s="4"/>
      <c r="V323" s="4"/>
      <c r="W323" s="4"/>
      <c r="X323" s="4"/>
      <c r="Y323" s="4"/>
      <c r="Z323" s="4"/>
    </row>
    <row r="324" spans="1:26" s="10" customFormat="1" ht="15.95" customHeight="1" x14ac:dyDescent="0.2">
      <c r="A324" s="30"/>
      <c r="B324" s="31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72"/>
      <c r="R324" s="14"/>
      <c r="S324" s="13"/>
      <c r="T324" s="4"/>
      <c r="U324" s="4"/>
      <c r="V324" s="4"/>
      <c r="W324" s="4"/>
      <c r="X324" s="4"/>
      <c r="Y324" s="4"/>
      <c r="Z324" s="4"/>
    </row>
    <row r="325" spans="1:26" s="10" customFormat="1" ht="15.95" customHeight="1" x14ac:dyDescent="0.2">
      <c r="A325" s="30"/>
      <c r="B325" s="31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72"/>
      <c r="R325" s="14"/>
      <c r="S325" s="13"/>
      <c r="T325" s="4"/>
      <c r="U325" s="4"/>
      <c r="V325" s="4"/>
      <c r="W325" s="4"/>
      <c r="X325" s="4"/>
      <c r="Y325" s="4"/>
      <c r="Z325" s="4"/>
    </row>
    <row r="326" spans="1:26" s="10" customFormat="1" ht="15.95" customHeight="1" x14ac:dyDescent="0.2">
      <c r="A326" s="30"/>
      <c r="B326" s="31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72"/>
      <c r="R326" s="14"/>
      <c r="S326" s="13"/>
      <c r="T326" s="4"/>
      <c r="U326" s="4"/>
      <c r="V326" s="4"/>
      <c r="W326" s="4"/>
      <c r="X326" s="4"/>
      <c r="Y326" s="4"/>
      <c r="Z326" s="4"/>
    </row>
    <row r="327" spans="1:26" s="10" customFormat="1" ht="15.95" customHeight="1" x14ac:dyDescent="0.2">
      <c r="A327" s="30"/>
      <c r="B327" s="31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72"/>
      <c r="R327" s="14"/>
      <c r="S327" s="13"/>
      <c r="T327" s="4"/>
      <c r="U327" s="4"/>
      <c r="V327" s="4"/>
      <c r="W327" s="4"/>
      <c r="X327" s="4"/>
      <c r="Y327" s="4"/>
      <c r="Z327" s="4"/>
    </row>
    <row r="328" spans="1:26" s="10" customFormat="1" ht="15.95" customHeight="1" x14ac:dyDescent="0.2">
      <c r="A328" s="30"/>
      <c r="B328" s="31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72"/>
      <c r="R328" s="14"/>
      <c r="S328" s="13"/>
      <c r="T328" s="4"/>
      <c r="U328" s="4"/>
      <c r="V328" s="4"/>
      <c r="W328" s="4"/>
      <c r="X328" s="4"/>
      <c r="Y328" s="4"/>
      <c r="Z328" s="4"/>
    </row>
    <row r="329" spans="1:26" s="10" customFormat="1" ht="15.95" customHeight="1" x14ac:dyDescent="0.2">
      <c r="A329" s="30"/>
      <c r="B329" s="31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72"/>
      <c r="R329" s="14"/>
      <c r="S329" s="13"/>
      <c r="T329" s="4"/>
      <c r="U329" s="4"/>
      <c r="V329" s="4"/>
      <c r="W329" s="4"/>
      <c r="X329" s="4"/>
      <c r="Y329" s="4"/>
      <c r="Z329" s="4"/>
    </row>
    <row r="330" spans="1:26" s="10" customFormat="1" ht="15.95" customHeight="1" x14ac:dyDescent="0.2">
      <c r="A330" s="30"/>
      <c r="B330" s="31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72"/>
      <c r="R330" s="14"/>
      <c r="S330" s="13"/>
      <c r="T330" s="4"/>
      <c r="U330" s="4"/>
      <c r="V330" s="4"/>
      <c r="W330" s="4"/>
      <c r="X330" s="4"/>
      <c r="Y330" s="4"/>
      <c r="Z330" s="4"/>
    </row>
    <row r="331" spans="1:26" s="10" customFormat="1" ht="15.95" customHeight="1" x14ac:dyDescent="0.2">
      <c r="A331" s="30"/>
      <c r="B331" s="31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72"/>
      <c r="R331" s="14"/>
      <c r="S331" s="13"/>
      <c r="T331" s="4"/>
      <c r="U331" s="4"/>
      <c r="V331" s="4"/>
      <c r="W331" s="4"/>
      <c r="X331" s="4"/>
      <c r="Y331" s="4"/>
      <c r="Z331" s="4"/>
    </row>
    <row r="332" spans="1:26" s="10" customFormat="1" ht="15.95" customHeight="1" x14ac:dyDescent="0.2">
      <c r="A332" s="30"/>
      <c r="B332" s="31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72"/>
      <c r="R332" s="14"/>
      <c r="S332" s="13"/>
      <c r="T332" s="4"/>
      <c r="U332" s="4"/>
      <c r="V332" s="4"/>
      <c r="W332" s="4"/>
      <c r="X332" s="4"/>
      <c r="Y332" s="4"/>
      <c r="Z332" s="4"/>
    </row>
    <row r="333" spans="1:26" s="10" customFormat="1" ht="15.95" customHeight="1" x14ac:dyDescent="0.2">
      <c r="A333" s="30"/>
      <c r="B333" s="3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72"/>
      <c r="R333" s="14"/>
      <c r="S333" s="13"/>
      <c r="T333" s="4"/>
      <c r="U333" s="4"/>
      <c r="V333" s="4"/>
      <c r="W333" s="4"/>
      <c r="X333" s="4"/>
      <c r="Y333" s="4"/>
      <c r="Z333" s="4"/>
    </row>
    <row r="334" spans="1:26" s="10" customFormat="1" ht="15.95" customHeight="1" x14ac:dyDescent="0.2">
      <c r="A334" s="30"/>
      <c r="B334" s="31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72"/>
      <c r="R334" s="14"/>
      <c r="S334" s="13"/>
      <c r="T334" s="4"/>
      <c r="U334" s="4"/>
      <c r="V334" s="4"/>
      <c r="W334" s="4"/>
      <c r="X334" s="4"/>
      <c r="Y334" s="4"/>
      <c r="Z334" s="4"/>
    </row>
    <row r="335" spans="1:26" s="10" customFormat="1" ht="15.95" customHeight="1" x14ac:dyDescent="0.2">
      <c r="A335" s="30"/>
      <c r="B335" s="31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72"/>
      <c r="R335" s="14"/>
      <c r="S335" s="13"/>
      <c r="T335" s="4"/>
      <c r="U335" s="4"/>
      <c r="V335" s="4"/>
      <c r="W335" s="4"/>
      <c r="X335" s="4"/>
      <c r="Y335" s="4"/>
      <c r="Z335" s="4"/>
    </row>
    <row r="336" spans="1:26" s="10" customFormat="1" ht="15.95" customHeight="1" x14ac:dyDescent="0.2">
      <c r="A336" s="30"/>
      <c r="B336" s="31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72"/>
      <c r="R336" s="14"/>
      <c r="S336" s="13"/>
      <c r="T336" s="4"/>
      <c r="U336" s="4"/>
      <c r="V336" s="4"/>
      <c r="W336" s="4"/>
      <c r="X336" s="4"/>
      <c r="Y336" s="4"/>
      <c r="Z336" s="4"/>
    </row>
    <row r="337" spans="1:26" s="10" customFormat="1" ht="15.95" customHeight="1" x14ac:dyDescent="0.2">
      <c r="A337" s="30"/>
      <c r="B337" s="3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72"/>
      <c r="R337" s="14"/>
      <c r="S337" s="13"/>
      <c r="T337" s="4"/>
      <c r="U337" s="4"/>
      <c r="V337" s="4"/>
      <c r="W337" s="4"/>
      <c r="X337" s="4"/>
      <c r="Y337" s="4"/>
      <c r="Z337" s="4"/>
    </row>
    <row r="338" spans="1:26" s="10" customFormat="1" ht="15.95" customHeight="1" x14ac:dyDescent="0.2">
      <c r="A338" s="30"/>
      <c r="B338" s="31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72"/>
      <c r="R338" s="14"/>
      <c r="S338" s="13"/>
      <c r="T338" s="4"/>
      <c r="U338" s="4"/>
      <c r="V338" s="4"/>
      <c r="W338" s="4"/>
      <c r="X338" s="4"/>
      <c r="Y338" s="4"/>
      <c r="Z338" s="4"/>
    </row>
    <row r="339" spans="1:26" s="10" customFormat="1" ht="15.95" customHeight="1" x14ac:dyDescent="0.2">
      <c r="A339" s="30"/>
      <c r="B339" s="31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72"/>
      <c r="R339" s="14"/>
      <c r="S339" s="13"/>
      <c r="T339" s="4"/>
      <c r="U339" s="4"/>
      <c r="V339" s="4"/>
      <c r="W339" s="4"/>
      <c r="X339" s="4"/>
      <c r="Y339" s="4"/>
      <c r="Z339" s="4"/>
    </row>
    <row r="340" spans="1:26" s="10" customFormat="1" ht="15.95" customHeight="1" x14ac:dyDescent="0.2">
      <c r="A340" s="30"/>
      <c r="B340" s="31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72"/>
      <c r="R340" s="14"/>
      <c r="S340" s="13"/>
      <c r="T340" s="4"/>
      <c r="U340" s="4"/>
      <c r="V340" s="4"/>
      <c r="W340" s="4"/>
      <c r="X340" s="4"/>
      <c r="Y340" s="4"/>
      <c r="Z340" s="4"/>
    </row>
    <row r="341" spans="1:26" s="10" customFormat="1" ht="15.95" customHeight="1" x14ac:dyDescent="0.2">
      <c r="A341" s="30"/>
      <c r="B341" s="31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72"/>
      <c r="R341" s="14"/>
      <c r="S341" s="13"/>
      <c r="T341" s="4"/>
      <c r="U341" s="4"/>
      <c r="V341" s="4"/>
      <c r="W341" s="4"/>
      <c r="X341" s="4"/>
      <c r="Y341" s="4"/>
      <c r="Z341" s="4"/>
    </row>
    <row r="342" spans="1:26" s="10" customFormat="1" ht="15.95" customHeight="1" x14ac:dyDescent="0.2">
      <c r="A342" s="30"/>
      <c r="B342" s="31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72"/>
      <c r="R342" s="14"/>
      <c r="S342" s="13"/>
      <c r="T342" s="4"/>
      <c r="U342" s="4"/>
      <c r="V342" s="4"/>
      <c r="W342" s="4"/>
      <c r="X342" s="4"/>
      <c r="Y342" s="4"/>
      <c r="Z342" s="4"/>
    </row>
    <row r="343" spans="1:26" s="10" customFormat="1" ht="15.95" customHeight="1" x14ac:dyDescent="0.2">
      <c r="A343" s="30"/>
      <c r="B343" s="3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72"/>
      <c r="R343" s="14"/>
      <c r="S343" s="13"/>
      <c r="T343" s="4"/>
      <c r="U343" s="4"/>
      <c r="V343" s="4"/>
      <c r="W343" s="4"/>
      <c r="X343" s="4"/>
      <c r="Y343" s="4"/>
      <c r="Z343" s="4"/>
    </row>
    <row r="344" spans="1:26" s="10" customFormat="1" ht="15.95" customHeight="1" x14ac:dyDescent="0.2">
      <c r="A344" s="30"/>
      <c r="B344" s="31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72"/>
      <c r="R344" s="14"/>
      <c r="S344" s="13"/>
      <c r="T344" s="4"/>
      <c r="U344" s="4"/>
      <c r="V344" s="4"/>
      <c r="W344" s="4"/>
      <c r="X344" s="4"/>
      <c r="Y344" s="4"/>
      <c r="Z344" s="4"/>
    </row>
    <row r="345" spans="1:26" s="10" customFormat="1" ht="15.95" customHeight="1" x14ac:dyDescent="0.2">
      <c r="A345" s="30"/>
      <c r="B345" s="31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72"/>
      <c r="R345" s="14"/>
      <c r="S345" s="13"/>
      <c r="T345" s="4"/>
      <c r="U345" s="4"/>
      <c r="V345" s="4"/>
      <c r="W345" s="4"/>
      <c r="X345" s="4"/>
      <c r="Y345" s="4"/>
      <c r="Z345" s="4"/>
    </row>
    <row r="346" spans="1:26" s="10" customFormat="1" ht="15.95" customHeight="1" x14ac:dyDescent="0.2">
      <c r="A346" s="30"/>
      <c r="B346" s="31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72"/>
      <c r="R346" s="14"/>
      <c r="S346" s="13"/>
      <c r="T346" s="4"/>
      <c r="U346" s="4"/>
      <c r="V346" s="4"/>
      <c r="W346" s="4"/>
      <c r="X346" s="4"/>
      <c r="Y346" s="4"/>
      <c r="Z346" s="4"/>
    </row>
    <row r="347" spans="1:26" s="10" customFormat="1" ht="15.95" customHeight="1" x14ac:dyDescent="0.2">
      <c r="A347" s="30"/>
      <c r="B347" s="31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72"/>
      <c r="R347" s="14"/>
      <c r="S347" s="13"/>
      <c r="T347" s="4"/>
      <c r="U347" s="4"/>
      <c r="V347" s="4"/>
      <c r="W347" s="4"/>
      <c r="X347" s="4"/>
      <c r="Y347" s="4"/>
      <c r="Z347" s="4"/>
    </row>
    <row r="348" spans="1:26" s="10" customFormat="1" ht="15.95" customHeight="1" x14ac:dyDescent="0.2">
      <c r="A348" s="30"/>
      <c r="B348" s="31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72"/>
      <c r="R348" s="14"/>
      <c r="S348" s="13"/>
      <c r="T348" s="4"/>
      <c r="U348" s="4"/>
      <c r="V348" s="4"/>
      <c r="W348" s="4"/>
      <c r="X348" s="4"/>
      <c r="Y348" s="4"/>
      <c r="Z348" s="4"/>
    </row>
    <row r="349" spans="1:26" s="10" customFormat="1" ht="15.95" customHeight="1" x14ac:dyDescent="0.2">
      <c r="A349" s="30"/>
      <c r="B349" s="31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72"/>
      <c r="R349" s="14"/>
      <c r="S349" s="13"/>
      <c r="T349" s="4"/>
      <c r="U349" s="4"/>
      <c r="V349" s="4"/>
      <c r="W349" s="4"/>
      <c r="X349" s="4"/>
      <c r="Y349" s="4"/>
      <c r="Z349" s="4"/>
    </row>
    <row r="350" spans="1:26" s="10" customFormat="1" ht="15.95" customHeight="1" x14ac:dyDescent="0.2">
      <c r="A350" s="30"/>
      <c r="B350" s="31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72"/>
      <c r="R350" s="14"/>
      <c r="S350" s="13"/>
      <c r="T350" s="4"/>
      <c r="U350" s="4"/>
      <c r="V350" s="4"/>
      <c r="W350" s="4"/>
      <c r="X350" s="4"/>
      <c r="Y350" s="4"/>
      <c r="Z350" s="4"/>
    </row>
    <row r="351" spans="1:26" s="10" customFormat="1" ht="15.95" customHeight="1" x14ac:dyDescent="0.2">
      <c r="A351" s="30"/>
      <c r="B351" s="31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72"/>
      <c r="R351" s="14"/>
      <c r="S351" s="13"/>
      <c r="T351" s="4"/>
      <c r="U351" s="4"/>
      <c r="V351" s="4"/>
      <c r="W351" s="4"/>
      <c r="X351" s="4"/>
      <c r="Y351" s="4"/>
      <c r="Z351" s="4"/>
    </row>
    <row r="352" spans="1:26" s="10" customFormat="1" ht="15.95" customHeight="1" x14ac:dyDescent="0.2">
      <c r="A352" s="30"/>
      <c r="B352" s="31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72"/>
      <c r="R352" s="14"/>
      <c r="S352" s="13"/>
      <c r="T352" s="4"/>
      <c r="U352" s="4"/>
      <c r="V352" s="4"/>
      <c r="W352" s="4"/>
      <c r="X352" s="4"/>
      <c r="Y352" s="4"/>
      <c r="Z352" s="4"/>
    </row>
    <row r="353" spans="1:26" s="10" customFormat="1" ht="15.95" customHeight="1" x14ac:dyDescent="0.2">
      <c r="A353" s="30"/>
      <c r="B353" s="31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72"/>
      <c r="R353" s="14"/>
      <c r="S353" s="13"/>
      <c r="T353" s="4"/>
      <c r="U353" s="4"/>
      <c r="V353" s="4"/>
      <c r="W353" s="4"/>
      <c r="X353" s="4"/>
      <c r="Y353" s="4"/>
      <c r="Z353" s="4"/>
    </row>
    <row r="354" spans="1:26" s="10" customFormat="1" ht="15.95" customHeight="1" x14ac:dyDescent="0.2">
      <c r="A354" s="30"/>
      <c r="B354" s="31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72"/>
      <c r="R354" s="14"/>
      <c r="S354" s="13"/>
      <c r="T354" s="4"/>
      <c r="U354" s="4"/>
      <c r="V354" s="4"/>
      <c r="W354" s="4"/>
      <c r="X354" s="4"/>
      <c r="Y354" s="4"/>
      <c r="Z354" s="4"/>
    </row>
    <row r="355" spans="1:26" s="10" customFormat="1" ht="15.95" customHeight="1" x14ac:dyDescent="0.2">
      <c r="A355" s="30"/>
      <c r="B355" s="31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72"/>
      <c r="R355" s="14"/>
      <c r="S355" s="13"/>
      <c r="T355" s="4"/>
      <c r="U355" s="4"/>
      <c r="V355" s="4"/>
      <c r="W355" s="4"/>
      <c r="X355" s="4"/>
      <c r="Y355" s="4"/>
      <c r="Z355" s="4"/>
    </row>
    <row r="356" spans="1:26" s="10" customFormat="1" ht="15.95" customHeight="1" x14ac:dyDescent="0.2">
      <c r="A356" s="30"/>
      <c r="B356" s="31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72"/>
      <c r="R356" s="14"/>
      <c r="S356" s="13"/>
      <c r="T356" s="4"/>
      <c r="U356" s="4"/>
      <c r="V356" s="4"/>
      <c r="W356" s="4"/>
      <c r="X356" s="4"/>
      <c r="Y356" s="4"/>
      <c r="Z356" s="4"/>
    </row>
    <row r="357" spans="1:26" s="10" customFormat="1" ht="15.95" customHeight="1" x14ac:dyDescent="0.2">
      <c r="A357" s="30"/>
      <c r="B357" s="31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72"/>
      <c r="R357" s="14"/>
      <c r="S357" s="13"/>
      <c r="T357" s="4"/>
      <c r="U357" s="4"/>
      <c r="V357" s="4"/>
      <c r="W357" s="4"/>
      <c r="X357" s="4"/>
      <c r="Y357" s="4"/>
      <c r="Z357" s="4"/>
    </row>
    <row r="358" spans="1:26" s="10" customFormat="1" ht="15.95" customHeight="1" x14ac:dyDescent="0.2">
      <c r="A358" s="30"/>
      <c r="B358" s="3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72"/>
      <c r="R358" s="14"/>
      <c r="S358" s="13"/>
      <c r="T358" s="4"/>
      <c r="U358" s="4"/>
      <c r="V358" s="4"/>
      <c r="W358" s="4"/>
      <c r="X358" s="4"/>
      <c r="Y358" s="4"/>
      <c r="Z358" s="4"/>
    </row>
    <row r="359" spans="1:26" s="10" customFormat="1" ht="15.95" customHeight="1" x14ac:dyDescent="0.2">
      <c r="A359" s="30"/>
      <c r="B359" s="31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72"/>
      <c r="R359" s="14"/>
      <c r="S359" s="13"/>
      <c r="T359" s="4"/>
      <c r="U359" s="4"/>
      <c r="V359" s="4"/>
      <c r="W359" s="4"/>
      <c r="X359" s="4"/>
      <c r="Y359" s="4"/>
      <c r="Z359" s="4"/>
    </row>
    <row r="360" spans="1:26" s="10" customFormat="1" ht="15.95" customHeight="1" x14ac:dyDescent="0.2">
      <c r="A360" s="30"/>
      <c r="B360" s="31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72"/>
      <c r="R360" s="14"/>
      <c r="S360" s="13"/>
      <c r="T360" s="4"/>
      <c r="U360" s="4"/>
      <c r="V360" s="4"/>
      <c r="W360" s="4"/>
      <c r="X360" s="4"/>
      <c r="Y360" s="4"/>
      <c r="Z360" s="4"/>
    </row>
    <row r="361" spans="1:26" s="10" customFormat="1" ht="15.95" customHeight="1" x14ac:dyDescent="0.2">
      <c r="A361" s="30"/>
      <c r="B361" s="31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72"/>
      <c r="R361" s="14"/>
      <c r="S361" s="13"/>
      <c r="T361" s="4"/>
      <c r="U361" s="4"/>
      <c r="V361" s="4"/>
      <c r="W361" s="4"/>
      <c r="X361" s="4"/>
      <c r="Y361" s="4"/>
      <c r="Z361" s="4"/>
    </row>
    <row r="362" spans="1:26" s="10" customFormat="1" ht="15.95" customHeight="1" x14ac:dyDescent="0.2">
      <c r="A362" s="30"/>
      <c r="B362" s="31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72"/>
      <c r="R362" s="14"/>
      <c r="S362" s="13"/>
      <c r="T362" s="4"/>
      <c r="U362" s="4"/>
      <c r="V362" s="4"/>
      <c r="W362" s="4"/>
      <c r="X362" s="4"/>
      <c r="Y362" s="4"/>
      <c r="Z362" s="4"/>
    </row>
    <row r="363" spans="1:26" s="10" customFormat="1" ht="15.95" customHeight="1" x14ac:dyDescent="0.2">
      <c r="A363" s="30"/>
      <c r="B363" s="31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72"/>
      <c r="R363" s="14"/>
      <c r="S363" s="13"/>
      <c r="T363" s="4"/>
      <c r="U363" s="4"/>
      <c r="V363" s="4"/>
      <c r="W363" s="4"/>
      <c r="X363" s="4"/>
      <c r="Y363" s="4"/>
      <c r="Z363" s="4"/>
    </row>
    <row r="364" spans="1:26" s="10" customFormat="1" ht="15.95" customHeight="1" x14ac:dyDescent="0.2">
      <c r="A364" s="30"/>
      <c r="B364" s="31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72"/>
      <c r="R364" s="14"/>
      <c r="S364" s="13"/>
      <c r="T364" s="4"/>
      <c r="U364" s="4"/>
      <c r="V364" s="4"/>
      <c r="W364" s="4"/>
      <c r="X364" s="4"/>
      <c r="Y364" s="4"/>
      <c r="Z364" s="4"/>
    </row>
    <row r="365" spans="1:26" s="10" customFormat="1" ht="15.95" customHeight="1" x14ac:dyDescent="0.2">
      <c r="A365" s="30"/>
      <c r="B365" s="31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72"/>
      <c r="R365" s="14"/>
      <c r="S365" s="13"/>
      <c r="T365" s="4"/>
      <c r="U365" s="4"/>
      <c r="V365" s="4"/>
      <c r="W365" s="4"/>
      <c r="X365" s="4"/>
      <c r="Y365" s="4"/>
      <c r="Z365" s="4"/>
    </row>
    <row r="366" spans="1:26" s="10" customFormat="1" ht="15.95" customHeight="1" x14ac:dyDescent="0.2">
      <c r="A366" s="30"/>
      <c r="B366" s="31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72"/>
      <c r="R366" s="14"/>
      <c r="S366" s="13"/>
      <c r="T366" s="4"/>
      <c r="U366" s="4"/>
      <c r="V366" s="4"/>
      <c r="W366" s="4"/>
      <c r="X366" s="4"/>
      <c r="Y366" s="4"/>
      <c r="Z366" s="4"/>
    </row>
    <row r="367" spans="1:26" s="10" customFormat="1" ht="15.95" customHeight="1" x14ac:dyDescent="0.2">
      <c r="A367" s="30"/>
      <c r="B367" s="31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72"/>
      <c r="R367" s="14"/>
      <c r="S367" s="13"/>
      <c r="T367" s="4"/>
      <c r="U367" s="4"/>
      <c r="V367" s="4"/>
      <c r="W367" s="4"/>
      <c r="X367" s="4"/>
      <c r="Y367" s="4"/>
      <c r="Z367" s="4"/>
    </row>
    <row r="368" spans="1:26" s="10" customFormat="1" ht="15.95" customHeight="1" x14ac:dyDescent="0.2">
      <c r="A368" s="30"/>
      <c r="B368" s="31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72"/>
      <c r="R368" s="14"/>
      <c r="S368" s="13"/>
      <c r="T368" s="4"/>
      <c r="U368" s="4"/>
      <c r="V368" s="4"/>
      <c r="W368" s="4"/>
      <c r="X368" s="4"/>
      <c r="Y368" s="4"/>
      <c r="Z368" s="4"/>
    </row>
    <row r="369" spans="1:26" s="10" customFormat="1" ht="15.95" customHeight="1" x14ac:dyDescent="0.2">
      <c r="A369" s="30"/>
      <c r="B369" s="31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72"/>
      <c r="R369" s="14"/>
      <c r="S369" s="13"/>
      <c r="T369" s="4"/>
      <c r="U369" s="4"/>
      <c r="V369" s="4"/>
      <c r="W369" s="4"/>
      <c r="X369" s="4"/>
      <c r="Y369" s="4"/>
      <c r="Z369" s="4"/>
    </row>
    <row r="370" spans="1:26" s="10" customFormat="1" ht="15.95" customHeight="1" x14ac:dyDescent="0.2">
      <c r="A370" s="30"/>
      <c r="B370" s="31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72"/>
      <c r="R370" s="14"/>
      <c r="S370" s="13"/>
      <c r="T370" s="4"/>
      <c r="U370" s="4"/>
      <c r="V370" s="4"/>
      <c r="W370" s="4"/>
      <c r="X370" s="4"/>
      <c r="Y370" s="4"/>
      <c r="Z370" s="4"/>
    </row>
    <row r="371" spans="1:26" s="10" customFormat="1" ht="15.95" customHeight="1" x14ac:dyDescent="0.2">
      <c r="A371" s="30"/>
      <c r="B371" s="31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72"/>
      <c r="R371" s="14"/>
      <c r="S371" s="13"/>
      <c r="T371" s="4"/>
      <c r="U371" s="4"/>
      <c r="V371" s="4"/>
      <c r="W371" s="4"/>
      <c r="X371" s="4"/>
      <c r="Y371" s="4"/>
      <c r="Z371" s="4"/>
    </row>
    <row r="372" spans="1:26" s="10" customFormat="1" ht="15.95" customHeight="1" x14ac:dyDescent="0.2">
      <c r="A372" s="30"/>
      <c r="B372" s="31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72"/>
      <c r="R372" s="14"/>
      <c r="S372" s="13"/>
      <c r="T372" s="4"/>
      <c r="U372" s="4"/>
      <c r="V372" s="4"/>
      <c r="W372" s="4"/>
      <c r="X372" s="4"/>
      <c r="Y372" s="4"/>
      <c r="Z372" s="4"/>
    </row>
    <row r="373" spans="1:26" s="10" customFormat="1" ht="15.95" customHeight="1" x14ac:dyDescent="0.2">
      <c r="A373" s="30"/>
      <c r="B373" s="31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72"/>
      <c r="R373" s="14"/>
      <c r="S373" s="13"/>
      <c r="T373" s="4"/>
      <c r="U373" s="4"/>
      <c r="V373" s="4"/>
      <c r="W373" s="4"/>
      <c r="X373" s="4"/>
      <c r="Y373" s="4"/>
      <c r="Z373" s="4"/>
    </row>
    <row r="374" spans="1:26" s="10" customFormat="1" ht="15.95" customHeight="1" x14ac:dyDescent="0.2">
      <c r="A374" s="30"/>
      <c r="B374" s="3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72"/>
      <c r="R374" s="14"/>
      <c r="S374" s="13"/>
      <c r="T374" s="4"/>
      <c r="U374" s="4"/>
      <c r="V374" s="4"/>
      <c r="W374" s="4"/>
      <c r="X374" s="4"/>
      <c r="Y374" s="4"/>
      <c r="Z374" s="4"/>
    </row>
    <row r="375" spans="1:26" s="10" customFormat="1" ht="15.95" customHeight="1" x14ac:dyDescent="0.2">
      <c r="A375" s="30"/>
      <c r="B375" s="3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72"/>
      <c r="R375" s="14"/>
      <c r="S375" s="13"/>
      <c r="T375" s="4"/>
      <c r="U375" s="4"/>
      <c r="V375" s="4"/>
      <c r="W375" s="4"/>
      <c r="X375" s="4"/>
      <c r="Y375" s="4"/>
      <c r="Z375" s="4"/>
    </row>
    <row r="376" spans="1:26" s="10" customFormat="1" ht="15.95" customHeight="1" x14ac:dyDescent="0.2">
      <c r="A376" s="30"/>
      <c r="B376" s="3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72"/>
      <c r="R376" s="14"/>
      <c r="S376" s="13"/>
      <c r="T376" s="4"/>
      <c r="U376" s="4"/>
      <c r="V376" s="4"/>
      <c r="W376" s="4"/>
      <c r="X376" s="4"/>
      <c r="Y376" s="4"/>
      <c r="Z376" s="4"/>
    </row>
    <row r="377" spans="1:26" s="10" customFormat="1" ht="15.95" customHeight="1" x14ac:dyDescent="0.2">
      <c r="A377" s="30"/>
      <c r="B377" s="3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72"/>
      <c r="R377" s="14"/>
      <c r="S377" s="13"/>
      <c r="T377" s="4"/>
      <c r="U377" s="4"/>
      <c r="V377" s="4"/>
      <c r="W377" s="4"/>
      <c r="X377" s="4"/>
      <c r="Y377" s="4"/>
      <c r="Z377" s="4"/>
    </row>
    <row r="378" spans="1:26" s="10" customFormat="1" ht="15.95" customHeight="1" x14ac:dyDescent="0.2">
      <c r="A378" s="30"/>
      <c r="B378" s="3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72"/>
      <c r="R378" s="14"/>
      <c r="S378" s="13"/>
      <c r="T378" s="4"/>
      <c r="U378" s="4"/>
      <c r="V378" s="4"/>
      <c r="W378" s="4"/>
      <c r="X378" s="4"/>
      <c r="Y378" s="4"/>
      <c r="Z378" s="4"/>
    </row>
    <row r="379" spans="1:26" s="10" customFormat="1" ht="15.95" customHeight="1" x14ac:dyDescent="0.2">
      <c r="A379" s="30"/>
      <c r="B379" s="3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72"/>
      <c r="R379" s="14"/>
      <c r="S379" s="13"/>
      <c r="T379" s="4"/>
      <c r="U379" s="4"/>
      <c r="V379" s="4"/>
      <c r="W379" s="4"/>
      <c r="X379" s="4"/>
      <c r="Y379" s="4"/>
      <c r="Z379" s="4"/>
    </row>
    <row r="380" spans="1:26" s="10" customFormat="1" ht="15.95" customHeight="1" x14ac:dyDescent="0.2">
      <c r="A380" s="30"/>
      <c r="B380" s="3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72"/>
      <c r="R380" s="14"/>
      <c r="S380" s="13"/>
      <c r="T380" s="4"/>
      <c r="U380" s="4"/>
      <c r="V380" s="4"/>
      <c r="W380" s="4"/>
      <c r="X380" s="4"/>
      <c r="Y380" s="4"/>
      <c r="Z380" s="4"/>
    </row>
    <row r="381" spans="1:26" s="10" customFormat="1" ht="15.95" customHeight="1" x14ac:dyDescent="0.2">
      <c r="A381" s="30"/>
      <c r="B381" s="31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72"/>
      <c r="R381" s="14"/>
      <c r="S381" s="13"/>
      <c r="T381" s="4"/>
      <c r="U381" s="4"/>
      <c r="V381" s="4"/>
      <c r="W381" s="4"/>
      <c r="X381" s="4"/>
      <c r="Y381" s="4"/>
      <c r="Z381" s="4"/>
    </row>
    <row r="382" spans="1:26" s="10" customFormat="1" ht="15.95" customHeight="1" x14ac:dyDescent="0.2">
      <c r="A382" s="30"/>
      <c r="B382" s="3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72"/>
      <c r="R382" s="14"/>
      <c r="S382" s="13"/>
      <c r="T382" s="4"/>
      <c r="U382" s="4"/>
      <c r="V382" s="4"/>
      <c r="W382" s="4"/>
      <c r="X382" s="4"/>
      <c r="Y382" s="4"/>
      <c r="Z382" s="4"/>
    </row>
    <row r="383" spans="1:26" s="10" customFormat="1" ht="15.95" customHeight="1" x14ac:dyDescent="0.2">
      <c r="A383" s="30"/>
      <c r="B383" s="3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72"/>
      <c r="R383" s="14"/>
      <c r="S383" s="13"/>
      <c r="T383" s="4"/>
      <c r="U383" s="4"/>
      <c r="V383" s="4"/>
      <c r="W383" s="4"/>
      <c r="X383" s="4"/>
      <c r="Y383" s="4"/>
      <c r="Z383" s="4"/>
    </row>
    <row r="384" spans="1:26" s="10" customFormat="1" ht="15.95" customHeight="1" x14ac:dyDescent="0.2">
      <c r="A384" s="30"/>
      <c r="B384" s="3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72"/>
      <c r="R384" s="14"/>
      <c r="S384" s="13"/>
      <c r="T384" s="4"/>
      <c r="U384" s="4"/>
      <c r="V384" s="4"/>
      <c r="W384" s="4"/>
      <c r="X384" s="4"/>
      <c r="Y384" s="4"/>
      <c r="Z384" s="4"/>
    </row>
    <row r="385" spans="1:26" s="10" customFormat="1" ht="15.95" customHeight="1" x14ac:dyDescent="0.2">
      <c r="A385" s="30"/>
      <c r="B385" s="3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72"/>
      <c r="R385" s="14"/>
      <c r="S385" s="13"/>
      <c r="T385" s="4"/>
      <c r="U385" s="4"/>
      <c r="V385" s="4"/>
      <c r="W385" s="4"/>
      <c r="X385" s="4"/>
      <c r="Y385" s="4"/>
      <c r="Z385" s="4"/>
    </row>
    <row r="386" spans="1:26" s="10" customFormat="1" ht="15.95" customHeight="1" x14ac:dyDescent="0.2">
      <c r="A386" s="30"/>
      <c r="B386" s="3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72"/>
      <c r="R386" s="14"/>
      <c r="S386" s="13"/>
      <c r="T386" s="4"/>
      <c r="U386" s="4"/>
      <c r="V386" s="4"/>
      <c r="W386" s="4"/>
      <c r="X386" s="4"/>
      <c r="Y386" s="4"/>
      <c r="Z386" s="4"/>
    </row>
    <row r="387" spans="1:26" s="10" customFormat="1" ht="15.95" customHeight="1" x14ac:dyDescent="0.2">
      <c r="A387" s="30"/>
      <c r="B387" s="31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72"/>
      <c r="R387" s="14"/>
      <c r="S387" s="13"/>
      <c r="T387" s="4"/>
      <c r="U387" s="4"/>
      <c r="V387" s="4"/>
      <c r="W387" s="4"/>
      <c r="X387" s="4"/>
      <c r="Y387" s="4"/>
      <c r="Z387" s="4"/>
    </row>
    <row r="388" spans="1:26" s="10" customFormat="1" ht="15.95" customHeight="1" x14ac:dyDescent="0.2">
      <c r="A388" s="30"/>
      <c r="B388" s="3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72"/>
      <c r="R388" s="14"/>
      <c r="S388" s="13"/>
      <c r="T388" s="4"/>
      <c r="U388" s="4"/>
      <c r="V388" s="4"/>
      <c r="W388" s="4"/>
      <c r="X388" s="4"/>
      <c r="Y388" s="4"/>
      <c r="Z388" s="4"/>
    </row>
    <row r="389" spans="1:26" s="10" customFormat="1" ht="15.95" customHeight="1" x14ac:dyDescent="0.2">
      <c r="A389" s="30"/>
      <c r="B389" s="31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72"/>
      <c r="R389" s="14"/>
      <c r="S389" s="13"/>
      <c r="T389" s="4"/>
      <c r="U389" s="4"/>
      <c r="V389" s="4"/>
      <c r="W389" s="4"/>
      <c r="X389" s="4"/>
      <c r="Y389" s="4"/>
      <c r="Z389" s="4"/>
    </row>
    <row r="390" spans="1:26" s="10" customFormat="1" ht="15.95" customHeight="1" x14ac:dyDescent="0.2">
      <c r="A390" s="30"/>
      <c r="B390" s="31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72"/>
      <c r="R390" s="14"/>
      <c r="S390" s="13"/>
      <c r="T390" s="4"/>
      <c r="U390" s="4"/>
      <c r="V390" s="4"/>
      <c r="W390" s="4"/>
      <c r="X390" s="4"/>
      <c r="Y390" s="4"/>
      <c r="Z390" s="4"/>
    </row>
    <row r="391" spans="1:26" s="10" customFormat="1" ht="15.95" customHeight="1" x14ac:dyDescent="0.2">
      <c r="A391" s="30"/>
      <c r="B391" s="3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72"/>
      <c r="R391" s="14"/>
      <c r="S391" s="13"/>
      <c r="T391" s="4"/>
      <c r="U391" s="4"/>
      <c r="V391" s="4"/>
      <c r="W391" s="4"/>
      <c r="X391" s="4"/>
      <c r="Y391" s="4"/>
      <c r="Z391" s="4"/>
    </row>
    <row r="392" spans="1:26" s="10" customFormat="1" ht="15.95" customHeight="1" x14ac:dyDescent="0.2">
      <c r="A392" s="30"/>
      <c r="B392" s="31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72"/>
      <c r="R392" s="14"/>
      <c r="S392" s="13"/>
      <c r="T392" s="4"/>
      <c r="U392" s="4"/>
      <c r="V392" s="4"/>
      <c r="W392" s="4"/>
      <c r="X392" s="4"/>
      <c r="Y392" s="4"/>
      <c r="Z392" s="4"/>
    </row>
    <row r="393" spans="1:26" s="10" customFormat="1" ht="15.95" customHeight="1" x14ac:dyDescent="0.2">
      <c r="A393" s="30"/>
      <c r="B393" s="31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72"/>
      <c r="R393" s="14"/>
      <c r="S393" s="13"/>
      <c r="T393" s="4"/>
      <c r="U393" s="4"/>
      <c r="V393" s="4"/>
      <c r="W393" s="4"/>
      <c r="X393" s="4"/>
      <c r="Y393" s="4"/>
      <c r="Z393" s="4"/>
    </row>
    <row r="394" spans="1:26" s="10" customFormat="1" ht="15.95" customHeight="1" x14ac:dyDescent="0.2">
      <c r="A394" s="30"/>
      <c r="B394" s="31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72"/>
      <c r="R394" s="14"/>
      <c r="S394" s="13"/>
      <c r="T394" s="4"/>
      <c r="U394" s="4"/>
      <c r="V394" s="4"/>
      <c r="W394" s="4"/>
      <c r="X394" s="4"/>
      <c r="Y394" s="4"/>
      <c r="Z394" s="4"/>
    </row>
    <row r="395" spans="1:26" s="10" customFormat="1" ht="15.95" customHeight="1" x14ac:dyDescent="0.2">
      <c r="A395" s="30"/>
      <c r="B395" s="31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72"/>
      <c r="R395" s="14"/>
      <c r="S395" s="13"/>
      <c r="T395" s="4"/>
      <c r="U395" s="4"/>
      <c r="V395" s="4"/>
      <c r="W395" s="4"/>
      <c r="X395" s="4"/>
      <c r="Y395" s="4"/>
      <c r="Z395" s="4"/>
    </row>
    <row r="396" spans="1:26" s="10" customFormat="1" ht="15.95" customHeight="1" x14ac:dyDescent="0.2">
      <c r="A396" s="30"/>
      <c r="B396" s="31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72"/>
      <c r="R396" s="14"/>
      <c r="S396" s="13"/>
      <c r="T396" s="4"/>
      <c r="U396" s="4"/>
      <c r="V396" s="4"/>
      <c r="W396" s="4"/>
      <c r="X396" s="4"/>
      <c r="Y396" s="4"/>
      <c r="Z396" s="4"/>
    </row>
    <row r="397" spans="1:26" s="10" customFormat="1" ht="15.95" customHeight="1" x14ac:dyDescent="0.2">
      <c r="A397" s="30"/>
      <c r="B397" s="31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72"/>
      <c r="R397" s="14"/>
      <c r="S397" s="13"/>
      <c r="T397" s="4"/>
      <c r="U397" s="4"/>
      <c r="V397" s="4"/>
      <c r="W397" s="4"/>
      <c r="X397" s="4"/>
      <c r="Y397" s="4"/>
      <c r="Z397" s="4"/>
    </row>
    <row r="398" spans="1:26" s="10" customFormat="1" ht="15.95" customHeight="1" x14ac:dyDescent="0.2">
      <c r="A398" s="30"/>
      <c r="B398" s="3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72"/>
      <c r="R398" s="14"/>
      <c r="S398" s="13"/>
      <c r="T398" s="4"/>
      <c r="U398" s="4"/>
      <c r="V398" s="4"/>
      <c r="W398" s="4"/>
      <c r="X398" s="4"/>
      <c r="Y398" s="4"/>
      <c r="Z398" s="4"/>
    </row>
    <row r="399" spans="1:26" s="10" customFormat="1" ht="15.95" customHeight="1" x14ac:dyDescent="0.2">
      <c r="A399" s="30"/>
      <c r="B399" s="31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72"/>
      <c r="R399" s="14"/>
      <c r="S399" s="13"/>
      <c r="T399" s="4"/>
      <c r="U399" s="4"/>
      <c r="V399" s="4"/>
      <c r="W399" s="4"/>
      <c r="X399" s="4"/>
      <c r="Y399" s="4"/>
      <c r="Z399" s="4"/>
    </row>
    <row r="400" spans="1:26" s="10" customFormat="1" ht="15.95" customHeight="1" x14ac:dyDescent="0.2">
      <c r="A400" s="30"/>
      <c r="B400" s="31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72"/>
      <c r="R400" s="14"/>
      <c r="S400" s="13"/>
      <c r="T400" s="4"/>
      <c r="U400" s="4"/>
      <c r="V400" s="4"/>
      <c r="W400" s="4"/>
      <c r="X400" s="4"/>
      <c r="Y400" s="4"/>
      <c r="Z400" s="4"/>
    </row>
    <row r="401" spans="1:28" s="10" customFormat="1" ht="15.95" customHeight="1" x14ac:dyDescent="0.2">
      <c r="A401" s="30"/>
      <c r="B401" s="31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72"/>
      <c r="R401" s="14"/>
      <c r="S401" s="13"/>
      <c r="T401" s="4"/>
      <c r="U401" s="4"/>
      <c r="V401" s="4"/>
      <c r="W401" s="4"/>
      <c r="X401" s="4"/>
      <c r="Y401" s="4"/>
      <c r="Z401" s="4"/>
    </row>
    <row r="402" spans="1:28" s="10" customFormat="1" ht="15.95" customHeight="1" x14ac:dyDescent="0.2">
      <c r="A402" s="30"/>
      <c r="B402" s="31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72"/>
      <c r="R402" s="14"/>
      <c r="S402" s="13"/>
      <c r="T402" s="4"/>
      <c r="U402" s="4"/>
      <c r="V402" s="4"/>
      <c r="W402" s="4"/>
      <c r="X402" s="4"/>
      <c r="Y402" s="4"/>
      <c r="Z402" s="4"/>
    </row>
    <row r="403" spans="1:28" s="10" customFormat="1" ht="15.95" customHeight="1" x14ac:dyDescent="0.2">
      <c r="A403" s="30"/>
      <c r="B403" s="31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72"/>
      <c r="R403" s="14"/>
      <c r="S403" s="13"/>
      <c r="T403" s="4"/>
      <c r="U403" s="4"/>
      <c r="V403" s="4"/>
      <c r="W403" s="4"/>
      <c r="X403" s="4"/>
      <c r="Y403" s="4"/>
      <c r="Z403" s="4"/>
    </row>
    <row r="404" spans="1:28" s="10" customFormat="1" ht="15.95" customHeight="1" x14ac:dyDescent="0.2">
      <c r="A404" s="30"/>
      <c r="B404" s="31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72"/>
      <c r="R404" s="14"/>
      <c r="S404" s="13"/>
      <c r="T404" s="4"/>
      <c r="U404" s="4"/>
      <c r="V404" s="4"/>
      <c r="W404" s="4"/>
      <c r="X404" s="4"/>
      <c r="Y404" s="4"/>
      <c r="Z404" s="4"/>
    </row>
    <row r="405" spans="1:28" s="10" customFormat="1" ht="15.95" customHeight="1" x14ac:dyDescent="0.2">
      <c r="A405" s="30"/>
      <c r="B405" s="31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72"/>
      <c r="R405" s="14"/>
      <c r="S405" s="13"/>
      <c r="T405" s="4"/>
      <c r="U405" s="4"/>
      <c r="V405" s="4"/>
      <c r="W405" s="4"/>
      <c r="X405" s="4"/>
      <c r="Y405" s="4"/>
      <c r="Z405" s="4"/>
    </row>
    <row r="406" spans="1:28" s="10" customFormat="1" ht="15.95" customHeight="1" x14ac:dyDescent="0.2">
      <c r="A406" s="30"/>
      <c r="B406" s="31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72"/>
      <c r="R406" s="14"/>
      <c r="S406" s="13"/>
      <c r="T406" s="4"/>
      <c r="U406" s="4"/>
      <c r="V406" s="4"/>
      <c r="W406" s="4"/>
      <c r="X406" s="4"/>
      <c r="Y406" s="4"/>
      <c r="Z406" s="4"/>
    </row>
    <row r="407" spans="1:28" s="10" customFormat="1" ht="15.95" customHeight="1" x14ac:dyDescent="0.2">
      <c r="A407" s="30"/>
      <c r="B407" s="31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72"/>
      <c r="R407" s="14"/>
      <c r="S407" s="13"/>
      <c r="T407" s="4"/>
      <c r="U407" s="4"/>
      <c r="V407" s="4"/>
      <c r="W407" s="4"/>
      <c r="X407" s="4"/>
      <c r="Y407" s="4"/>
      <c r="Z407" s="4"/>
    </row>
    <row r="408" spans="1:28" s="10" customFormat="1" ht="15.95" customHeight="1" x14ac:dyDescent="0.2">
      <c r="A408" s="30"/>
      <c r="B408" s="3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72"/>
      <c r="R408" s="14"/>
      <c r="S408" s="13"/>
      <c r="T408" s="4"/>
      <c r="U408" s="4"/>
      <c r="V408" s="4"/>
      <c r="W408" s="4"/>
      <c r="X408" s="4"/>
      <c r="Y408" s="4"/>
      <c r="Z408" s="4"/>
    </row>
    <row r="409" spans="1:28" s="10" customFormat="1" ht="15.95" customHeight="1" x14ac:dyDescent="0.2">
      <c r="A409" s="30"/>
      <c r="B409" s="31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72"/>
      <c r="R409" s="14"/>
      <c r="S409" s="13"/>
      <c r="T409" s="4"/>
      <c r="U409" s="4"/>
      <c r="V409" s="4"/>
      <c r="W409" s="4"/>
      <c r="X409" s="4"/>
      <c r="Y409" s="4"/>
      <c r="Z409" s="4"/>
    </row>
    <row r="410" spans="1:28" s="10" customFormat="1" ht="15.95" customHeight="1" x14ac:dyDescent="0.2">
      <c r="A410" s="30"/>
      <c r="B410" s="31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72"/>
      <c r="R410" s="14"/>
      <c r="S410" s="13"/>
      <c r="T410" s="4"/>
      <c r="U410" s="4"/>
      <c r="V410" s="4"/>
      <c r="W410" s="4"/>
      <c r="X410" s="4"/>
      <c r="Y410" s="4"/>
      <c r="Z410" s="4"/>
    </row>
    <row r="411" spans="1:28" s="10" customFormat="1" ht="15.95" customHeight="1" x14ac:dyDescent="0.2">
      <c r="A411" s="30"/>
      <c r="B411" s="31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72"/>
      <c r="R411" s="14"/>
      <c r="S411" s="13"/>
      <c r="T411" s="4"/>
      <c r="U411" s="4"/>
      <c r="V411" s="4"/>
      <c r="W411" s="4"/>
      <c r="X411" s="4"/>
      <c r="Y411" s="4"/>
      <c r="Z411" s="4"/>
    </row>
    <row r="412" spans="1:28" s="10" customFormat="1" ht="15.95" customHeight="1" x14ac:dyDescent="0.2">
      <c r="A412" s="30"/>
      <c r="B412" s="31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72"/>
      <c r="R412" s="14"/>
      <c r="S412" s="13"/>
      <c r="T412" s="4"/>
      <c r="U412" s="4"/>
      <c r="V412" s="4"/>
      <c r="W412" s="4"/>
      <c r="X412" s="4"/>
      <c r="Y412" s="4"/>
      <c r="Z412" s="4"/>
    </row>
    <row r="413" spans="1:28" s="10" customFormat="1" ht="15.95" customHeight="1" x14ac:dyDescent="0.2">
      <c r="A413" s="30"/>
      <c r="B413" s="31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72"/>
      <c r="R413" s="14"/>
      <c r="S413" s="13"/>
      <c r="T413" s="4"/>
      <c r="U413" s="4"/>
      <c r="V413" s="4"/>
      <c r="W413" s="4"/>
      <c r="X413" s="4"/>
      <c r="Y413" s="4"/>
      <c r="Z413" s="4"/>
    </row>
    <row r="414" spans="1:28" s="10" customFormat="1" ht="15.95" customHeight="1" x14ac:dyDescent="0.2">
      <c r="A414" s="30"/>
      <c r="B414" s="31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72"/>
      <c r="R414" s="14"/>
      <c r="S414" s="13"/>
      <c r="T414" s="4"/>
      <c r="U414" s="4"/>
      <c r="V414" s="4"/>
      <c r="W414" s="4"/>
      <c r="X414" s="4"/>
      <c r="Y414" s="4"/>
      <c r="Z414" s="4"/>
    </row>
    <row r="415" spans="1:28" s="10" customFormat="1" ht="15.95" customHeight="1" x14ac:dyDescent="0.2">
      <c r="A415" s="30"/>
      <c r="B415" s="31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72"/>
      <c r="R415" s="14"/>
      <c r="S415" s="13"/>
      <c r="T415" s="4"/>
      <c r="U415" s="4"/>
      <c r="V415" s="4"/>
      <c r="W415" s="4"/>
      <c r="X415" s="4"/>
      <c r="Y415" s="4"/>
      <c r="Z415" s="4"/>
    </row>
    <row r="416" spans="1:28" s="10" customFormat="1" ht="15.95" customHeight="1" x14ac:dyDescent="0.2">
      <c r="A416" s="30"/>
      <c r="B416" s="31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72"/>
      <c r="R416" s="14"/>
      <c r="S416" s="13"/>
      <c r="T416" s="21"/>
      <c r="U416" s="21" t="s">
        <v>17</v>
      </c>
      <c r="V416" s="21" t="s">
        <v>18</v>
      </c>
      <c r="W416" s="21" t="s">
        <v>17</v>
      </c>
      <c r="X416" s="21" t="s">
        <v>18</v>
      </c>
      <c r="Y416" s="21" t="s">
        <v>46</v>
      </c>
      <c r="Z416" s="21" t="s">
        <v>47</v>
      </c>
      <c r="AA416" s="18" t="s">
        <v>59</v>
      </c>
      <c r="AB416" s="18" t="s">
        <v>58</v>
      </c>
    </row>
    <row r="417" spans="1:28" s="10" customFormat="1" ht="23.25" x14ac:dyDescent="0.2">
      <c r="A417" s="30"/>
      <c r="B417" s="31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72"/>
      <c r="R417" s="14"/>
      <c r="S417" s="13"/>
      <c r="T417" s="22" t="s">
        <v>34</v>
      </c>
      <c r="U417" s="22">
        <v>1</v>
      </c>
      <c r="V417" s="22">
        <v>2</v>
      </c>
      <c r="W417" s="22">
        <v>3</v>
      </c>
      <c r="X417" s="22">
        <v>4</v>
      </c>
      <c r="Y417" s="22">
        <v>5</v>
      </c>
      <c r="Z417" s="22">
        <v>6</v>
      </c>
      <c r="AA417" s="22" t="s">
        <v>34</v>
      </c>
      <c r="AB417" s="22" t="s">
        <v>34</v>
      </c>
    </row>
    <row r="419" spans="1:28" s="33" customFormat="1" ht="24" customHeight="1" x14ac:dyDescent="0.35">
      <c r="A419" s="32"/>
      <c r="G419" s="32"/>
      <c r="H419" s="32"/>
      <c r="I419" s="32"/>
      <c r="J419" s="32"/>
      <c r="K419" s="32"/>
      <c r="L419" s="32"/>
      <c r="M419" s="32"/>
      <c r="N419" s="32"/>
      <c r="O419" s="32"/>
      <c r="P419" s="74"/>
      <c r="R419" s="34"/>
      <c r="S419" s="35"/>
      <c r="T419" s="181">
        <f t="shared" ref="T419:AB419" si="27">SUM(T21:T251)</f>
        <v>0</v>
      </c>
      <c r="U419" s="181">
        <f t="shared" si="27"/>
        <v>0</v>
      </c>
      <c r="V419" s="181">
        <f t="shared" si="27"/>
        <v>0</v>
      </c>
      <c r="W419" s="181">
        <f t="shared" si="27"/>
        <v>0</v>
      </c>
      <c r="X419" s="181">
        <f t="shared" si="27"/>
        <v>0</v>
      </c>
      <c r="Y419" s="123">
        <f t="shared" si="27"/>
        <v>0</v>
      </c>
      <c r="Z419" s="123">
        <f t="shared" si="27"/>
        <v>0</v>
      </c>
      <c r="AA419" s="180">
        <f t="shared" si="27"/>
        <v>0</v>
      </c>
      <c r="AB419" s="180">
        <f t="shared" si="27"/>
        <v>0</v>
      </c>
    </row>
    <row r="420" spans="1:28" s="37" customFormat="1" ht="24" customHeight="1" x14ac:dyDescent="0.35">
      <c r="A420" s="36"/>
      <c r="G420" s="36"/>
      <c r="H420" s="36"/>
      <c r="I420" s="36"/>
      <c r="J420" s="36"/>
      <c r="K420" s="36"/>
      <c r="L420" s="36"/>
      <c r="M420" s="36"/>
      <c r="N420" s="36"/>
      <c r="O420" s="36"/>
      <c r="P420" s="75"/>
      <c r="R420" s="38"/>
      <c r="S420" s="39"/>
      <c r="T420" s="38"/>
      <c r="U420" s="38"/>
      <c r="V420" s="38"/>
      <c r="W420" s="38"/>
      <c r="X420" s="38"/>
      <c r="Y420" s="38"/>
      <c r="Z420" s="38"/>
    </row>
    <row r="421" spans="1:28" s="37" customFormat="1" ht="24" customHeight="1" x14ac:dyDescent="0.35">
      <c r="A421" s="36"/>
      <c r="G421" s="36"/>
      <c r="H421" s="36"/>
      <c r="I421" s="36"/>
      <c r="J421" s="36"/>
      <c r="K421" s="36"/>
      <c r="L421" s="36"/>
      <c r="M421" s="36"/>
      <c r="N421" s="36"/>
      <c r="O421" s="36"/>
      <c r="P421" s="75"/>
      <c r="R421" s="38"/>
      <c r="S421" s="263" t="s">
        <v>25</v>
      </c>
      <c r="T421" s="263"/>
      <c r="U421" s="263"/>
      <c r="V421" s="263"/>
      <c r="W421" s="64" t="s">
        <v>26</v>
      </c>
      <c r="X421" s="182" t="s">
        <v>34</v>
      </c>
      <c r="Y421" s="264">
        <f>T$419</f>
        <v>0</v>
      </c>
      <c r="Z421" s="265"/>
    </row>
    <row r="422" spans="1:28" s="37" customFormat="1" ht="24" customHeight="1" x14ac:dyDescent="0.35">
      <c r="A422" s="36"/>
      <c r="G422" s="36"/>
      <c r="H422" s="36"/>
      <c r="I422" s="36"/>
      <c r="J422" s="36"/>
      <c r="K422" s="36"/>
      <c r="L422" s="36"/>
      <c r="M422" s="36"/>
      <c r="N422" s="36"/>
      <c r="O422" s="36"/>
      <c r="P422" s="75"/>
      <c r="R422" s="38"/>
      <c r="S422" s="263"/>
      <c r="T422" s="263"/>
      <c r="U422" s="263"/>
      <c r="V422" s="263"/>
      <c r="W422" s="64" t="s">
        <v>27</v>
      </c>
      <c r="X422" s="182" t="s">
        <v>28</v>
      </c>
      <c r="Y422" s="265">
        <f>U$419</f>
        <v>0</v>
      </c>
      <c r="Z422" s="265"/>
    </row>
    <row r="423" spans="1:28" s="37" customFormat="1" ht="24" customHeight="1" x14ac:dyDescent="0.35">
      <c r="A423" s="36"/>
      <c r="G423" s="36"/>
      <c r="H423" s="36"/>
      <c r="I423" s="36"/>
      <c r="J423" s="36"/>
      <c r="K423" s="36"/>
      <c r="L423" s="36"/>
      <c r="M423" s="36"/>
      <c r="N423" s="36"/>
      <c r="O423" s="36"/>
      <c r="P423" s="75"/>
      <c r="R423" s="38"/>
      <c r="S423" s="263"/>
      <c r="T423" s="263"/>
      <c r="U423" s="263"/>
      <c r="V423" s="263"/>
      <c r="W423" s="64" t="s">
        <v>29</v>
      </c>
      <c r="X423" s="182" t="s">
        <v>28</v>
      </c>
      <c r="Y423" s="265">
        <f>V$419</f>
        <v>0</v>
      </c>
      <c r="Z423" s="265"/>
    </row>
    <row r="424" spans="1:28" s="37" customFormat="1" ht="24" customHeight="1" x14ac:dyDescent="0.35">
      <c r="A424" s="36"/>
      <c r="G424" s="36"/>
      <c r="H424" s="36"/>
      <c r="I424" s="36"/>
      <c r="J424" s="36"/>
      <c r="K424" s="36"/>
      <c r="L424" s="36"/>
      <c r="M424" s="36"/>
      <c r="N424" s="36"/>
      <c r="O424" s="36"/>
      <c r="P424" s="75"/>
      <c r="R424" s="38"/>
      <c r="S424" s="263"/>
      <c r="T424" s="263"/>
      <c r="U424" s="263"/>
      <c r="V424" s="263"/>
      <c r="W424" s="64" t="s">
        <v>30</v>
      </c>
      <c r="X424" s="182" t="s">
        <v>28</v>
      </c>
      <c r="Y424" s="265">
        <f>W$419</f>
        <v>0</v>
      </c>
      <c r="Z424" s="265"/>
    </row>
    <row r="425" spans="1:28" s="37" customFormat="1" ht="24" customHeight="1" x14ac:dyDescent="0.35">
      <c r="A425" s="36"/>
      <c r="G425" s="36"/>
      <c r="H425" s="36"/>
      <c r="I425" s="36"/>
      <c r="J425" s="36"/>
      <c r="K425" s="36"/>
      <c r="L425" s="36"/>
      <c r="M425" s="36"/>
      <c r="N425" s="36"/>
      <c r="O425" s="36"/>
      <c r="P425" s="75"/>
      <c r="R425" s="38"/>
      <c r="S425" s="263"/>
      <c r="T425" s="263"/>
      <c r="U425" s="263"/>
      <c r="V425" s="263"/>
      <c r="W425" s="64" t="s">
        <v>31</v>
      </c>
      <c r="X425" s="182" t="s">
        <v>28</v>
      </c>
      <c r="Y425" s="265">
        <f>X$419</f>
        <v>0</v>
      </c>
      <c r="Z425" s="265"/>
    </row>
    <row r="426" spans="1:28" s="37" customFormat="1" ht="24" customHeight="1" x14ac:dyDescent="0.35">
      <c r="A426" s="36"/>
      <c r="G426" s="36"/>
      <c r="H426" s="36"/>
      <c r="I426" s="36"/>
      <c r="J426" s="36"/>
      <c r="K426" s="36"/>
      <c r="L426" s="36"/>
      <c r="M426" s="36"/>
      <c r="N426" s="36"/>
      <c r="O426" s="36"/>
      <c r="P426" s="75"/>
      <c r="R426" s="38"/>
      <c r="S426" s="263"/>
      <c r="T426" s="263"/>
      <c r="U426" s="263"/>
      <c r="V426" s="263"/>
      <c r="W426" s="65" t="s">
        <v>48</v>
      </c>
      <c r="X426" s="66" t="s">
        <v>28</v>
      </c>
      <c r="Y426" s="266">
        <f>Y$419</f>
        <v>0</v>
      </c>
      <c r="Z426" s="266"/>
    </row>
    <row r="427" spans="1:28" s="37" customFormat="1" ht="24" customHeight="1" x14ac:dyDescent="0.35">
      <c r="A427" s="36"/>
      <c r="G427" s="36"/>
      <c r="H427" s="36"/>
      <c r="I427" s="36"/>
      <c r="J427" s="36"/>
      <c r="K427" s="36"/>
      <c r="L427" s="36"/>
      <c r="M427" s="36"/>
      <c r="N427" s="36"/>
      <c r="O427" s="36"/>
      <c r="P427" s="75"/>
      <c r="R427" s="38"/>
      <c r="S427" s="263"/>
      <c r="T427" s="263"/>
      <c r="U427" s="263"/>
      <c r="V427" s="263"/>
      <c r="W427" s="65" t="s">
        <v>47</v>
      </c>
      <c r="X427" s="66" t="s">
        <v>28</v>
      </c>
      <c r="Y427" s="266">
        <f>Z$419</f>
        <v>0</v>
      </c>
      <c r="Z427" s="266"/>
    </row>
    <row r="428" spans="1:28" ht="23.25" customHeight="1" x14ac:dyDescent="0.35">
      <c r="B428" s="1"/>
      <c r="C428" s="1"/>
      <c r="D428" s="1"/>
      <c r="E428" s="1"/>
      <c r="F428" s="1"/>
      <c r="S428" s="263"/>
      <c r="T428" s="263"/>
      <c r="U428" s="263"/>
      <c r="V428" s="263"/>
      <c r="W428" s="65"/>
      <c r="X428" s="66"/>
      <c r="Y428" s="266"/>
      <c r="Z428" s="266"/>
    </row>
    <row r="429" spans="1:28" ht="23.25" customHeight="1" x14ac:dyDescent="0.35">
      <c r="B429" s="1"/>
      <c r="C429" s="1"/>
      <c r="D429" s="1"/>
      <c r="E429" s="1"/>
      <c r="F429" s="1"/>
      <c r="S429" s="263"/>
      <c r="T429" s="263"/>
      <c r="U429" s="263"/>
      <c r="V429" s="263"/>
      <c r="W429" s="65"/>
      <c r="X429" s="66"/>
      <c r="Y429" s="266"/>
      <c r="Z429" s="266"/>
    </row>
    <row r="430" spans="1:28" ht="23.25" x14ac:dyDescent="0.35">
      <c r="B430" s="1"/>
      <c r="C430" s="1"/>
      <c r="D430" s="1"/>
      <c r="E430" s="1"/>
      <c r="F430" s="1"/>
      <c r="S430" s="263"/>
      <c r="T430" s="263"/>
      <c r="U430" s="263"/>
      <c r="V430" s="263"/>
      <c r="W430" s="128" t="s">
        <v>32</v>
      </c>
      <c r="X430" s="129" t="s">
        <v>33</v>
      </c>
      <c r="Y430" s="261">
        <f>SUM(E21:E251)</f>
        <v>0</v>
      </c>
      <c r="Z430" s="261"/>
    </row>
    <row r="431" spans="1:28" ht="23.25" x14ac:dyDescent="0.35">
      <c r="B431" s="1"/>
      <c r="C431" s="1"/>
      <c r="D431" s="1"/>
      <c r="E431" s="1"/>
      <c r="F431" s="1"/>
      <c r="S431" s="263"/>
      <c r="T431" s="263"/>
      <c r="U431" s="263"/>
      <c r="V431" s="263"/>
      <c r="W431" s="130" t="s">
        <v>62</v>
      </c>
      <c r="X431" s="129" t="s">
        <v>34</v>
      </c>
      <c r="Y431" s="262">
        <f>AA$419</f>
        <v>0</v>
      </c>
      <c r="Z431" s="262"/>
    </row>
    <row r="432" spans="1:28" ht="23.25" x14ac:dyDescent="0.35">
      <c r="C432" s="65"/>
      <c r="S432" s="263"/>
      <c r="T432" s="263"/>
      <c r="U432" s="263"/>
      <c r="V432" s="263"/>
      <c r="W432" s="130" t="s">
        <v>63</v>
      </c>
      <c r="X432" s="129" t="s">
        <v>34</v>
      </c>
      <c r="Y432" s="262">
        <f>T419+Y431</f>
        <v>0</v>
      </c>
      <c r="Z432" s="262"/>
    </row>
    <row r="433" spans="2:26" ht="23.25" x14ac:dyDescent="0.35">
      <c r="S433" s="263"/>
      <c r="T433" s="263"/>
      <c r="U433" s="263"/>
      <c r="V433" s="263"/>
      <c r="W433" s="130" t="s">
        <v>64</v>
      </c>
      <c r="X433" s="129" t="s">
        <v>34</v>
      </c>
      <c r="Y433" s="262">
        <f>AB$419</f>
        <v>0</v>
      </c>
      <c r="Z433" s="262"/>
    </row>
    <row r="438" spans="2:26" x14ac:dyDescent="0.25">
      <c r="B438" s="43"/>
      <c r="C438" s="44"/>
      <c r="D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2:26" x14ac:dyDescent="0.25">
      <c r="B439" s="43"/>
      <c r="J439" s="44"/>
      <c r="K439" s="44"/>
      <c r="L439" s="44"/>
      <c r="M439" s="44"/>
      <c r="N439" s="44"/>
      <c r="O439" s="44"/>
    </row>
    <row r="440" spans="2:26" x14ac:dyDescent="0.25">
      <c r="B440" s="43"/>
      <c r="J440" s="44"/>
      <c r="K440" s="44"/>
      <c r="L440" s="44"/>
      <c r="M440" s="44"/>
      <c r="N440" s="44"/>
      <c r="O440" s="44"/>
    </row>
    <row r="441" spans="2:26" x14ac:dyDescent="0.25">
      <c r="B441" s="43"/>
      <c r="J441" s="44"/>
      <c r="K441" s="44"/>
      <c r="L441" s="44"/>
      <c r="M441" s="44"/>
      <c r="N441" s="44"/>
      <c r="O441" s="44"/>
    </row>
    <row r="442" spans="2:26" x14ac:dyDescent="0.25">
      <c r="B442" s="43"/>
      <c r="J442" s="44"/>
      <c r="K442" s="44"/>
      <c r="L442" s="44"/>
      <c r="M442" s="44"/>
      <c r="N442" s="44"/>
      <c r="O442" s="44"/>
      <c r="R442" s="45"/>
    </row>
    <row r="443" spans="2:26" x14ac:dyDescent="0.25">
      <c r="B443" s="43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6" spans="2:26" x14ac:dyDescent="0.25">
      <c r="R446" s="45"/>
    </row>
    <row r="447" spans="2:26" x14ac:dyDescent="0.25">
      <c r="B447" s="43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R447" s="45"/>
    </row>
    <row r="448" spans="2:26" x14ac:dyDescent="0.25">
      <c r="B448" s="43"/>
      <c r="J448" s="44"/>
      <c r="K448" s="44"/>
      <c r="L448" s="44"/>
      <c r="M448" s="44"/>
      <c r="N448" s="44"/>
      <c r="O448" s="44"/>
      <c r="R448" s="45"/>
    </row>
    <row r="449" spans="2:18" x14ac:dyDescent="0.25">
      <c r="B449" s="43"/>
      <c r="J449" s="44"/>
      <c r="K449" s="44"/>
      <c r="L449" s="44"/>
      <c r="M449" s="44"/>
      <c r="N449" s="44"/>
      <c r="O449" s="44"/>
      <c r="R449" s="45"/>
    </row>
    <row r="450" spans="2:18" x14ac:dyDescent="0.25">
      <c r="B450" s="43"/>
      <c r="J450" s="44"/>
      <c r="K450" s="44"/>
      <c r="L450" s="44"/>
      <c r="M450" s="44"/>
      <c r="N450" s="44"/>
      <c r="O450" s="44"/>
      <c r="R450" s="45"/>
    </row>
    <row r="451" spans="2:18" x14ac:dyDescent="0.25">
      <c r="B451" s="43"/>
      <c r="J451" s="44"/>
      <c r="K451" s="44"/>
      <c r="L451" s="44"/>
      <c r="M451" s="44"/>
      <c r="N451" s="44"/>
      <c r="O451" s="44"/>
    </row>
    <row r="452" spans="2:18" x14ac:dyDescent="0.25">
      <c r="B452" s="43"/>
      <c r="J452" s="44"/>
      <c r="K452" s="44"/>
      <c r="L452" s="44"/>
      <c r="M452" s="44"/>
      <c r="N452" s="44"/>
      <c r="O452" s="44"/>
    </row>
    <row r="453" spans="2:18" x14ac:dyDescent="0.25">
      <c r="B453" s="43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</sheetData>
  <sheetProtection password="E0A6" sheet="1" objects="1" scenarios="1"/>
  <protectedRanges>
    <protectedRange sqref="B22:O416" name="Oblast1"/>
    <protectedRange sqref="B21:O21" name="Oblast1_1"/>
  </protectedRanges>
  <mergeCells count="30">
    <mergeCell ref="Y432:Z432"/>
    <mergeCell ref="Y433:Z433"/>
    <mergeCell ref="Y426:Z426"/>
    <mergeCell ref="Y427:Z427"/>
    <mergeCell ref="Y428:Z428"/>
    <mergeCell ref="Y429:Z429"/>
    <mergeCell ref="Y430:Z430"/>
    <mergeCell ref="Y431:Z431"/>
    <mergeCell ref="C17:J17"/>
    <mergeCell ref="N17:O17"/>
    <mergeCell ref="A19:A20"/>
    <mergeCell ref="G20:J20"/>
    <mergeCell ref="S421:V433"/>
    <mergeCell ref="Y421:Z421"/>
    <mergeCell ref="Y422:Z422"/>
    <mergeCell ref="Y423:Z423"/>
    <mergeCell ref="Y424:Z424"/>
    <mergeCell ref="Y425:Z425"/>
    <mergeCell ref="C13:D13"/>
    <mergeCell ref="E13:J13"/>
    <mergeCell ref="N13:P13"/>
    <mergeCell ref="C14:D14"/>
    <mergeCell ref="E14:J14"/>
    <mergeCell ref="N14:P14"/>
    <mergeCell ref="G11:O11"/>
    <mergeCell ref="A2:P2"/>
    <mergeCell ref="A4:P4"/>
    <mergeCell ref="G8:O8"/>
    <mergeCell ref="G9:O9"/>
    <mergeCell ref="G10:O10"/>
  </mergeCells>
  <printOptions horizontalCentered="1"/>
  <pageMargins left="0.2" right="0.2" top="0.2" bottom="0.4" header="0" footer="0.35"/>
  <pageSetup paperSize="9" scale="96" orientation="portrait" blackAndWhite="1" horizontalDpi="4294967294" verticalDpi="300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31747" r:id="rId4" name="TiskbezABS">
          <controlPr defaultSize="0" autoLine="0" r:id="rId5">
            <anchor moveWithCells="1">
              <from>
                <xdr:col>16</xdr:col>
                <xdr:colOff>133350</xdr:colOff>
                <xdr:row>1</xdr:row>
                <xdr:rowOff>9525</xdr:rowOff>
              </from>
              <to>
                <xdr:col>17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1747" r:id="rId4" name="TiskbezABS"/>
      </mc:Fallback>
    </mc:AlternateContent>
    <mc:AlternateContent xmlns:mc="http://schemas.openxmlformats.org/markup-compatibility/2006">
      <mc:Choice Requires="x14">
        <control shapeId="31746" r:id="rId6" name="cmdVycistitVse">
          <controlPr defaultSize="0" autoLine="0" r:id="rId7">
            <anchor moveWithCells="1">
              <from>
                <xdr:col>18</xdr:col>
                <xdr:colOff>1438275</xdr:colOff>
                <xdr:row>1</xdr:row>
                <xdr:rowOff>9525</xdr:rowOff>
              </from>
              <to>
                <xdr:col>30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1746" r:id="rId6" name="cmdVycistitVse"/>
      </mc:Fallback>
    </mc:AlternateContent>
    <mc:AlternateContent xmlns:mc="http://schemas.openxmlformats.org/markup-compatibility/2006">
      <mc:Choice Requires="x14">
        <control shapeId="31745" r:id="rId8" name="cmdVycistitKus">
          <controlPr defaultSize="0" autoLine="0" autoPict="0" r:id="rId9">
            <anchor moveWithCells="1">
              <from>
                <xdr:col>17</xdr:col>
                <xdr:colOff>171450</xdr:colOff>
                <xdr:row>1</xdr:row>
                <xdr:rowOff>9525</xdr:rowOff>
              </from>
              <to>
                <xdr:col>18</xdr:col>
                <xdr:colOff>1333500</xdr:colOff>
                <xdr:row>3</xdr:row>
                <xdr:rowOff>76200</xdr:rowOff>
              </to>
            </anchor>
          </controlPr>
        </control>
      </mc:Choice>
      <mc:Fallback>
        <control shapeId="31745" r:id="rId8" name="cmdVycistitKus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/>
  <dimension ref="A1:AJ453"/>
  <sheetViews>
    <sheetView zoomScaleNormal="100" workbookViewId="0">
      <selection activeCell="B21" sqref="B21"/>
    </sheetView>
  </sheetViews>
  <sheetFormatPr defaultRowHeight="15.75" x14ac:dyDescent="0.25"/>
  <cols>
    <col min="1" max="1" width="5.140625" style="40" bestFit="1" customWidth="1"/>
    <col min="2" max="2" width="24" style="41" customWidth="1"/>
    <col min="3" max="3" width="12.42578125" style="42" customWidth="1"/>
    <col min="4" max="4" width="10.5703125" style="42" customWidth="1"/>
    <col min="5" max="6" width="5" style="42" customWidth="1"/>
    <col min="7" max="10" width="4" style="42" customWidth="1"/>
    <col min="11" max="13" width="4" style="42" hidden="1" customWidth="1"/>
    <col min="14" max="15" width="4" style="42" customWidth="1"/>
    <col min="16" max="16" width="20.5703125" style="73" customWidth="1"/>
    <col min="17" max="17" width="9.28515625" style="1" customWidth="1"/>
    <col min="18" max="18" width="4.140625" style="2" customWidth="1"/>
    <col min="19" max="19" width="24" style="3" customWidth="1"/>
    <col min="20" max="22" width="6.42578125" style="4" hidden="1" customWidth="1"/>
    <col min="23" max="23" width="25.140625" style="4" hidden="1" customWidth="1"/>
    <col min="24" max="25" width="6.42578125" style="4" hidden="1" customWidth="1"/>
    <col min="26" max="26" width="8.140625" style="4" hidden="1" customWidth="1"/>
    <col min="27" max="27" width="10" style="1" hidden="1" customWidth="1"/>
    <col min="28" max="28" width="9.140625" style="1" hidden="1" customWidth="1"/>
    <col min="29" max="16384" width="9.140625" style="1"/>
  </cols>
  <sheetData>
    <row r="1" spans="1:23" ht="5.0999999999999996" customHeight="1" x14ac:dyDescent="0.25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9"/>
    </row>
    <row r="2" spans="1:23" x14ac:dyDescent="0.25">
      <c r="A2" s="240" t="s">
        <v>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6"/>
    </row>
    <row r="3" spans="1:23" ht="5.0999999999999996" customHeigh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6"/>
    </row>
    <row r="4" spans="1:23" x14ac:dyDescent="0.25">
      <c r="A4" s="240" t="s">
        <v>65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6"/>
    </row>
    <row r="5" spans="1:23" ht="5.0999999999999996" customHeight="1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6"/>
    </row>
    <row r="6" spans="1:23" ht="5.0999999999999996" hidden="1" customHeight="1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6"/>
    </row>
    <row r="7" spans="1:23" ht="19.5" customHeight="1" thickBot="1" x14ac:dyDescent="0.3">
      <c r="A7" s="79"/>
      <c r="B7" s="47"/>
      <c r="C7" s="131"/>
      <c r="D7" s="131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70"/>
      <c r="Q7" s="10"/>
      <c r="R7" s="11">
        <v>1</v>
      </c>
      <c r="S7" s="6" t="s">
        <v>1</v>
      </c>
    </row>
    <row r="8" spans="1:23" ht="16.5" thickBot="1" x14ac:dyDescent="0.3">
      <c r="A8" s="79"/>
      <c r="B8" s="80" t="s">
        <v>2</v>
      </c>
      <c r="C8" s="84"/>
      <c r="D8" s="85"/>
      <c r="E8" s="85"/>
      <c r="F8" s="2"/>
      <c r="G8" s="243" t="s">
        <v>3</v>
      </c>
      <c r="H8" s="244"/>
      <c r="I8" s="244"/>
      <c r="J8" s="244"/>
      <c r="K8" s="244"/>
      <c r="L8" s="244"/>
      <c r="M8" s="244"/>
      <c r="N8" s="244"/>
      <c r="O8" s="245"/>
      <c r="P8" s="228" t="str">
        <f>IF(Materiál_1!P8="","",Materiál_1!P8)</f>
        <v/>
      </c>
      <c r="Q8" s="14"/>
      <c r="R8" s="11">
        <v>2</v>
      </c>
      <c r="S8" s="6" t="s">
        <v>6</v>
      </c>
    </row>
    <row r="9" spans="1:23" x14ac:dyDescent="0.25">
      <c r="A9" s="79"/>
      <c r="B9" s="86" t="s">
        <v>50</v>
      </c>
      <c r="C9" s="87"/>
      <c r="D9" s="85"/>
      <c r="E9" s="85"/>
      <c r="F9" s="2"/>
      <c r="G9" s="246" t="s">
        <v>7</v>
      </c>
      <c r="H9" s="247"/>
      <c r="I9" s="247"/>
      <c r="J9" s="247"/>
      <c r="K9" s="247"/>
      <c r="L9" s="247"/>
      <c r="M9" s="247"/>
      <c r="N9" s="247"/>
      <c r="O9" s="248"/>
      <c r="P9" s="229" t="str">
        <f>IF(Materiál_1!P9="","",Materiál_1!P9)</f>
        <v/>
      </c>
      <c r="Q9" s="11" t="str">
        <f>IF(Materiál_1!Q9="","",Materiál_1!Q9)</f>
        <v/>
      </c>
      <c r="R9" s="11">
        <f>IF(Materiál_1!R9="","",Materiál_1!R9)</f>
        <v>3</v>
      </c>
      <c r="S9" s="6" t="str">
        <f>IF(Materiál_1!S9="","",Materiál_1!S9)</f>
        <v>znamená ABS 42/0,5</v>
      </c>
      <c r="T9" s="4" t="str">
        <f>IF(Materiál_1!T9="","",Materiál_1!T9)</f>
        <v/>
      </c>
      <c r="U9" s="4" t="str">
        <f>IF(Materiál_1!U9="","",Materiál_1!U9)</f>
        <v/>
      </c>
      <c r="W9" s="134"/>
    </row>
    <row r="10" spans="1:23" x14ac:dyDescent="0.25">
      <c r="A10" s="79"/>
      <c r="B10" s="88" t="s">
        <v>51</v>
      </c>
      <c r="C10" s="87"/>
      <c r="D10" s="85"/>
      <c r="E10" s="85"/>
      <c r="F10" s="2"/>
      <c r="G10" s="249" t="s">
        <v>10</v>
      </c>
      <c r="H10" s="250"/>
      <c r="I10" s="250"/>
      <c r="J10" s="250"/>
      <c r="K10" s="250"/>
      <c r="L10" s="250"/>
      <c r="M10" s="250"/>
      <c r="N10" s="250"/>
      <c r="O10" s="251"/>
      <c r="P10" s="230" t="str">
        <f>IF(Materiál_1!P10="","",Materiál_1!P10)</f>
        <v/>
      </c>
      <c r="Q10" s="6"/>
      <c r="R10" s="11">
        <v>4</v>
      </c>
      <c r="S10" s="6" t="s">
        <v>9</v>
      </c>
    </row>
    <row r="11" spans="1:23" ht="16.5" thickBot="1" x14ac:dyDescent="0.3">
      <c r="A11" s="79"/>
      <c r="B11" s="89" t="s">
        <v>53</v>
      </c>
      <c r="C11" s="90"/>
      <c r="D11" s="85"/>
      <c r="E11" s="85"/>
      <c r="F11" s="2"/>
      <c r="G11" s="232" t="s">
        <v>12</v>
      </c>
      <c r="H11" s="233"/>
      <c r="I11" s="233"/>
      <c r="J11" s="233"/>
      <c r="K11" s="233"/>
      <c r="L11" s="233"/>
      <c r="M11" s="233"/>
      <c r="N11" s="233"/>
      <c r="O11" s="234"/>
      <c r="P11" s="231" t="str">
        <f>IF(Materiál_1!P11="","",Materiál_1!P11)</f>
        <v/>
      </c>
      <c r="R11" s="62">
        <v>5</v>
      </c>
      <c r="S11" s="63" t="s">
        <v>44</v>
      </c>
    </row>
    <row r="12" spans="1:23" ht="16.5" thickBot="1" x14ac:dyDescent="0.3">
      <c r="A12" s="7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R12" s="62">
        <v>6</v>
      </c>
      <c r="S12" s="63" t="s">
        <v>45</v>
      </c>
    </row>
    <row r="13" spans="1:23" ht="30.75" thickBot="1" x14ac:dyDescent="0.3">
      <c r="A13" s="79"/>
      <c r="B13" s="195" t="s">
        <v>70</v>
      </c>
      <c r="C13" s="260" t="s">
        <v>71</v>
      </c>
      <c r="D13" s="260"/>
      <c r="E13" s="260" t="s">
        <v>80</v>
      </c>
      <c r="F13" s="260"/>
      <c r="G13" s="260"/>
      <c r="H13" s="260"/>
      <c r="I13" s="260"/>
      <c r="J13" s="260"/>
      <c r="K13" s="196"/>
      <c r="L13" s="196"/>
      <c r="M13" s="196"/>
      <c r="N13" s="252" t="s">
        <v>69</v>
      </c>
      <c r="O13" s="252"/>
      <c r="P13" s="252"/>
    </row>
    <row r="14" spans="1:23" ht="21" thickBot="1" x14ac:dyDescent="0.3">
      <c r="A14" s="79"/>
      <c r="B14" s="185" t="str">
        <f>IF(Materiál_1!B14="","",Materiál_1!B14)</f>
        <v/>
      </c>
      <c r="C14" s="267" t="str">
        <f>IF(Materiál_1!C14="","",Materiál_1!C14)</f>
        <v/>
      </c>
      <c r="D14" s="267" t="str">
        <f>IF(Materiál_1!D14="","",Materiál_1!D14)</f>
        <v/>
      </c>
      <c r="E14" s="267" t="str">
        <f>IF(Materiál_1!E14="","",Materiál_1!E14)</f>
        <v/>
      </c>
      <c r="F14" s="267" t="str">
        <f>IF(Materiál_1!F14="","",Materiál_1!F14)</f>
        <v/>
      </c>
      <c r="G14" s="267" t="str">
        <f>IF(Materiál_1!G14="","",Materiál_1!G14)</f>
        <v/>
      </c>
      <c r="H14" s="267" t="str">
        <f>IF(Materiál_1!H14="","",Materiál_1!H14)</f>
        <v/>
      </c>
      <c r="I14" s="267" t="str">
        <f>IF(Materiál_1!I14="","",Materiál_1!I14)</f>
        <v/>
      </c>
      <c r="J14" s="267" t="str">
        <f>IF(Materiál_1!J14="","",Materiál_1!J14)</f>
        <v/>
      </c>
      <c r="K14" s="179"/>
      <c r="L14" s="179"/>
      <c r="M14" s="179"/>
      <c r="N14" s="253"/>
      <c r="O14" s="254"/>
      <c r="P14" s="255"/>
    </row>
    <row r="15" spans="1:23" ht="23.25" hidden="1" customHeight="1" thickBot="1" x14ac:dyDescent="0.35">
      <c r="A15" s="79"/>
      <c r="B15" s="135"/>
      <c r="C15" s="138"/>
      <c r="D15" s="136"/>
      <c r="E15" s="137"/>
      <c r="F15" s="137"/>
      <c r="G15" s="174"/>
      <c r="H15" s="175"/>
      <c r="I15" s="175"/>
      <c r="J15" s="175"/>
      <c r="K15" s="175"/>
      <c r="L15" s="175"/>
      <c r="M15" s="175"/>
      <c r="N15" s="175"/>
      <c r="O15" s="176"/>
      <c r="P15" s="189"/>
    </row>
    <row r="16" spans="1:23" ht="8.1" customHeight="1" thickBot="1" x14ac:dyDescent="0.35">
      <c r="A16" s="79"/>
      <c r="B16" s="136"/>
      <c r="C16" s="136"/>
      <c r="D16" s="136"/>
      <c r="E16" s="137"/>
      <c r="F16" s="137"/>
      <c r="G16" s="155"/>
      <c r="H16" s="155"/>
      <c r="I16" s="155"/>
      <c r="J16" s="155"/>
      <c r="K16" s="154"/>
      <c r="L16" s="154"/>
      <c r="M16" s="154"/>
      <c r="N16" s="154"/>
      <c r="O16" s="154"/>
      <c r="P16" s="190"/>
    </row>
    <row r="17" spans="1:36" ht="21" thickBot="1" x14ac:dyDescent="0.3">
      <c r="A17" s="79"/>
      <c r="B17" s="188" t="s">
        <v>13</v>
      </c>
      <c r="C17" s="235"/>
      <c r="D17" s="236"/>
      <c r="E17" s="236"/>
      <c r="F17" s="236"/>
      <c r="G17" s="236"/>
      <c r="H17" s="236"/>
      <c r="I17" s="236"/>
      <c r="J17" s="236"/>
      <c r="K17" s="191"/>
      <c r="L17" s="191"/>
      <c r="M17" s="191"/>
      <c r="N17" s="237"/>
      <c r="O17" s="238"/>
      <c r="P17" s="211" t="s">
        <v>72</v>
      </c>
    </row>
    <row r="18" spans="1:36" ht="8.1" customHeight="1" thickBot="1" x14ac:dyDescent="0.3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5"/>
      <c r="L18" s="5"/>
      <c r="M18" s="5"/>
      <c r="N18" s="5"/>
      <c r="O18" s="5"/>
      <c r="P18" s="9"/>
    </row>
    <row r="19" spans="1:36" s="18" customFormat="1" ht="15.75" customHeight="1" x14ac:dyDescent="0.25">
      <c r="A19" s="256" t="s">
        <v>14</v>
      </c>
      <c r="B19" s="94"/>
      <c r="C19" s="95" t="s">
        <v>15</v>
      </c>
      <c r="D19" s="95" t="s">
        <v>16</v>
      </c>
      <c r="E19" s="95"/>
      <c r="F19" s="95"/>
      <c r="G19" s="95" t="s">
        <v>4</v>
      </c>
      <c r="H19" s="95" t="s">
        <v>5</v>
      </c>
      <c r="I19" s="95" t="s">
        <v>0</v>
      </c>
      <c r="J19" s="96" t="s">
        <v>11</v>
      </c>
      <c r="K19" s="96"/>
      <c r="L19" s="96"/>
      <c r="M19" s="96"/>
      <c r="N19" s="96"/>
      <c r="O19" s="96"/>
      <c r="P19" s="71"/>
      <c r="R19" s="19"/>
      <c r="S19" s="20"/>
      <c r="T19" s="21"/>
      <c r="U19" s="21" t="s">
        <v>17</v>
      </c>
      <c r="V19" s="21" t="s">
        <v>18</v>
      </c>
      <c r="W19" s="21" t="s">
        <v>17</v>
      </c>
      <c r="X19" s="21" t="s">
        <v>18</v>
      </c>
      <c r="Y19" s="21" t="s">
        <v>46</v>
      </c>
      <c r="Z19" s="21" t="s">
        <v>47</v>
      </c>
      <c r="AA19" s="18" t="s">
        <v>59</v>
      </c>
      <c r="AB19" s="18" t="s">
        <v>58</v>
      </c>
    </row>
    <row r="20" spans="1:36" s="18" customFormat="1" ht="53.25" customHeight="1" thickBot="1" x14ac:dyDescent="0.3">
      <c r="A20" s="257"/>
      <c r="B20" s="183" t="s">
        <v>19</v>
      </c>
      <c r="C20" s="183" t="s">
        <v>20</v>
      </c>
      <c r="D20" s="183" t="s">
        <v>21</v>
      </c>
      <c r="E20" s="25" t="s">
        <v>22</v>
      </c>
      <c r="F20" s="25" t="s">
        <v>23</v>
      </c>
      <c r="G20" s="258" t="s">
        <v>24</v>
      </c>
      <c r="H20" s="258"/>
      <c r="I20" s="258"/>
      <c r="J20" s="259"/>
      <c r="K20" s="184"/>
      <c r="L20" s="184"/>
      <c r="M20" s="184"/>
      <c r="N20" s="126" t="s">
        <v>59</v>
      </c>
      <c r="O20" s="126" t="s">
        <v>58</v>
      </c>
      <c r="P20" s="97" t="s">
        <v>52</v>
      </c>
      <c r="R20" s="19"/>
      <c r="S20" s="20"/>
      <c r="T20" s="22" t="s">
        <v>34</v>
      </c>
      <c r="U20" s="23">
        <v>1</v>
      </c>
      <c r="V20" s="23">
        <v>2</v>
      </c>
      <c r="W20" s="23">
        <v>3</v>
      </c>
      <c r="X20" s="23">
        <v>4</v>
      </c>
      <c r="Y20" s="24">
        <v>5</v>
      </c>
      <c r="Z20" s="24">
        <v>6</v>
      </c>
      <c r="AA20" s="125" t="s">
        <v>34</v>
      </c>
      <c r="AB20" s="125" t="s">
        <v>34</v>
      </c>
    </row>
    <row r="21" spans="1:36" s="27" customFormat="1" ht="15.95" customHeight="1" x14ac:dyDescent="0.25">
      <c r="A21" s="148">
        <v>1</v>
      </c>
      <c r="B21" s="149"/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1"/>
      <c r="N21" s="101"/>
      <c r="O21" s="101"/>
      <c r="P21" s="102"/>
      <c r="T21" s="4">
        <f t="shared" ref="T21:T84" si="0">(C21*D21*E21)/1000000</f>
        <v>0</v>
      </c>
      <c r="U21" s="4">
        <f t="shared" ref="U21:Z36" si="1">((((IF($G21=U$20,$G21*$C21,"0"))+(IF($H21=U$20,$H21*$C21,"0"))+(IF($I21=U$20,$I21*$D21,"0"))+(IF($J21=U$20,$J21*$D21,"0")))*$E21)/1000)/U$20</f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>IF(N21="",0,(C21*D21*E21)/1000000)</f>
        <v>0</v>
      </c>
      <c r="AB21" s="4">
        <f>IF(O21="",0,(C21*D21*E21)/1000000)</f>
        <v>0</v>
      </c>
    </row>
    <row r="22" spans="1:36" s="10" customFormat="1" ht="15.95" customHeight="1" x14ac:dyDescent="0.2">
      <c r="A22" s="26">
        <v>2</v>
      </c>
      <c r="B22" s="98"/>
      <c r="C22" s="100"/>
      <c r="D22" s="100"/>
      <c r="E22" s="103"/>
      <c r="F22" s="103"/>
      <c r="G22" s="103"/>
      <c r="H22" s="103"/>
      <c r="I22" s="103"/>
      <c r="J22" s="104"/>
      <c r="K22" s="104"/>
      <c r="L22" s="104"/>
      <c r="M22" s="104"/>
      <c r="N22" s="104"/>
      <c r="O22" s="104"/>
      <c r="P22" s="105"/>
      <c r="T22" s="4">
        <f t="shared" si="0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ref="AA22:AA85" si="2">IF(N22="",0,(C22*D22*E22)/1000000)</f>
        <v>0</v>
      </c>
      <c r="AB22" s="4">
        <f t="shared" ref="AB22:AB85" si="3">IF(O22="",0,(C22*D22*E22)/1000000)</f>
        <v>0</v>
      </c>
    </row>
    <row r="23" spans="1:36" s="10" customFormat="1" ht="15.95" customHeight="1" x14ac:dyDescent="0.2">
      <c r="A23" s="26">
        <v>3</v>
      </c>
      <c r="B23" s="99"/>
      <c r="C23" s="103"/>
      <c r="D23" s="103"/>
      <c r="E23" s="103"/>
      <c r="F23" s="103"/>
      <c r="G23" s="103"/>
      <c r="H23" s="103"/>
      <c r="I23" s="103"/>
      <c r="J23" s="104"/>
      <c r="K23" s="104"/>
      <c r="L23" s="104"/>
      <c r="M23" s="104"/>
      <c r="N23" s="104"/>
      <c r="O23" s="104"/>
      <c r="P23" s="105"/>
      <c r="T23" s="4">
        <f t="shared" si="0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2"/>
        <v>0</v>
      </c>
      <c r="AB23" s="4">
        <f t="shared" si="3"/>
        <v>0</v>
      </c>
    </row>
    <row r="24" spans="1:36" s="10" customFormat="1" ht="15.95" customHeight="1" x14ac:dyDescent="0.25">
      <c r="A24" s="26">
        <v>4</v>
      </c>
      <c r="B24" s="99"/>
      <c r="C24" s="103"/>
      <c r="D24" s="103"/>
      <c r="E24" s="103"/>
      <c r="F24" s="103"/>
      <c r="G24" s="103"/>
      <c r="H24" s="103"/>
      <c r="I24" s="103"/>
      <c r="J24" s="104"/>
      <c r="K24" s="104"/>
      <c r="L24" s="104"/>
      <c r="M24" s="104"/>
      <c r="N24" s="104"/>
      <c r="O24" s="104"/>
      <c r="P24" s="105"/>
      <c r="T24" s="4">
        <f t="shared" si="0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2"/>
        <v>0</v>
      </c>
      <c r="AB24" s="4">
        <f t="shared" si="3"/>
        <v>0</v>
      </c>
      <c r="AJ24" s="1"/>
    </row>
    <row r="25" spans="1:36" s="10" customFormat="1" ht="15.95" customHeight="1" x14ac:dyDescent="0.25">
      <c r="A25" s="26">
        <v>5</v>
      </c>
      <c r="B25" s="99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104"/>
      <c r="N25" s="104"/>
      <c r="O25" s="104"/>
      <c r="P25" s="105"/>
      <c r="R25" s="28"/>
      <c r="S25" s="29"/>
      <c r="T25" s="4">
        <f t="shared" si="0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2"/>
        <v>0</v>
      </c>
      <c r="AB25" s="4">
        <f t="shared" si="3"/>
        <v>0</v>
      </c>
      <c r="AJ25" s="1"/>
    </row>
    <row r="26" spans="1:36" s="10" customFormat="1" ht="15.95" customHeight="1" x14ac:dyDescent="0.25">
      <c r="A26" s="26">
        <v>6</v>
      </c>
      <c r="B26" s="99"/>
      <c r="C26" s="103"/>
      <c r="D26" s="103"/>
      <c r="E26" s="103"/>
      <c r="F26" s="103"/>
      <c r="G26" s="103"/>
      <c r="H26" s="103"/>
      <c r="I26" s="103"/>
      <c r="J26" s="104"/>
      <c r="K26" s="104"/>
      <c r="L26" s="104"/>
      <c r="M26" s="104"/>
      <c r="N26" s="104"/>
      <c r="O26" s="104"/>
      <c r="P26" s="105"/>
      <c r="R26" s="28"/>
      <c r="S26" s="29"/>
      <c r="T26" s="4">
        <f t="shared" si="0"/>
        <v>0</v>
      </c>
      <c r="U26" s="4">
        <f t="shared" si="1"/>
        <v>0</v>
      </c>
      <c r="V26" s="4">
        <f t="shared" si="1"/>
        <v>0</v>
      </c>
      <c r="W26" s="4">
        <f t="shared" si="1"/>
        <v>0</v>
      </c>
      <c r="X26" s="4">
        <f t="shared" si="1"/>
        <v>0</v>
      </c>
      <c r="Y26" s="4">
        <f t="shared" si="1"/>
        <v>0</v>
      </c>
      <c r="Z26" s="4">
        <f t="shared" si="1"/>
        <v>0</v>
      </c>
      <c r="AA26" s="4">
        <f t="shared" si="2"/>
        <v>0</v>
      </c>
      <c r="AB26" s="4">
        <f t="shared" si="3"/>
        <v>0</v>
      </c>
      <c r="AJ26" s="1"/>
    </row>
    <row r="27" spans="1:36" s="10" customFormat="1" ht="15.95" customHeight="1" x14ac:dyDescent="0.25">
      <c r="A27" s="26">
        <v>7</v>
      </c>
      <c r="B27" s="99"/>
      <c r="C27" s="103"/>
      <c r="D27" s="103"/>
      <c r="E27" s="103"/>
      <c r="F27" s="103"/>
      <c r="G27" s="103"/>
      <c r="H27" s="103"/>
      <c r="I27" s="103"/>
      <c r="J27" s="104"/>
      <c r="K27" s="104"/>
      <c r="L27" s="104"/>
      <c r="M27" s="104"/>
      <c r="N27" s="104"/>
      <c r="O27" s="104"/>
      <c r="P27" s="105"/>
      <c r="R27" s="28"/>
      <c r="S27" s="29"/>
      <c r="T27" s="4">
        <f t="shared" si="0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2"/>
        <v>0</v>
      </c>
      <c r="AB27" s="4">
        <f t="shared" si="3"/>
        <v>0</v>
      </c>
    </row>
    <row r="28" spans="1:36" s="10" customFormat="1" ht="15.95" customHeight="1" x14ac:dyDescent="0.25">
      <c r="A28" s="26">
        <v>8</v>
      </c>
      <c r="B28" s="99"/>
      <c r="C28" s="103"/>
      <c r="D28" s="103"/>
      <c r="E28" s="103"/>
      <c r="F28" s="103"/>
      <c r="G28" s="103"/>
      <c r="H28" s="103"/>
      <c r="I28" s="103"/>
      <c r="J28" s="104"/>
      <c r="K28" s="104"/>
      <c r="L28" s="104"/>
      <c r="M28" s="104"/>
      <c r="N28" s="104"/>
      <c r="O28" s="104"/>
      <c r="P28" s="105"/>
      <c r="R28" s="28"/>
      <c r="S28" s="29"/>
      <c r="T28" s="4">
        <f t="shared" si="0"/>
        <v>0</v>
      </c>
      <c r="U28" s="4">
        <f t="shared" si="1"/>
        <v>0</v>
      </c>
      <c r="V28" s="4">
        <f t="shared" si="1"/>
        <v>0</v>
      </c>
      <c r="W28" s="4">
        <f t="shared" si="1"/>
        <v>0</v>
      </c>
      <c r="X28" s="4">
        <f t="shared" si="1"/>
        <v>0</v>
      </c>
      <c r="Y28" s="4">
        <f t="shared" si="1"/>
        <v>0</v>
      </c>
      <c r="Z28" s="4">
        <f t="shared" si="1"/>
        <v>0</v>
      </c>
      <c r="AA28" s="4">
        <f t="shared" si="2"/>
        <v>0</v>
      </c>
      <c r="AB28" s="4">
        <f t="shared" si="3"/>
        <v>0</v>
      </c>
    </row>
    <row r="29" spans="1:36" s="10" customFormat="1" ht="15.95" customHeight="1" x14ac:dyDescent="0.25">
      <c r="A29" s="26">
        <v>9</v>
      </c>
      <c r="B29" s="99"/>
      <c r="C29" s="103"/>
      <c r="D29" s="103"/>
      <c r="E29" s="103"/>
      <c r="F29" s="103"/>
      <c r="G29" s="103"/>
      <c r="H29" s="103"/>
      <c r="I29" s="103"/>
      <c r="J29" s="104"/>
      <c r="K29" s="104"/>
      <c r="L29" s="104"/>
      <c r="M29" s="104"/>
      <c r="N29" s="104"/>
      <c r="O29" s="104"/>
      <c r="P29" s="105"/>
      <c r="R29" s="11"/>
      <c r="S29" s="13"/>
      <c r="T29" s="4">
        <f t="shared" si="0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2"/>
        <v>0</v>
      </c>
      <c r="AB29" s="4">
        <f t="shared" si="3"/>
        <v>0</v>
      </c>
    </row>
    <row r="30" spans="1:36" s="10" customFormat="1" ht="15.95" customHeight="1" x14ac:dyDescent="0.2">
      <c r="A30" s="26">
        <v>10</v>
      </c>
      <c r="B30" s="99"/>
      <c r="C30" s="103"/>
      <c r="D30" s="103"/>
      <c r="E30" s="103"/>
      <c r="F30" s="103"/>
      <c r="G30" s="103"/>
      <c r="H30" s="103"/>
      <c r="I30" s="103"/>
      <c r="J30" s="104"/>
      <c r="K30" s="104"/>
      <c r="L30" s="104"/>
      <c r="M30" s="104"/>
      <c r="N30" s="104"/>
      <c r="O30" s="104"/>
      <c r="P30" s="105"/>
      <c r="R30" s="14"/>
      <c r="S30" s="13"/>
      <c r="T30" s="4">
        <f t="shared" si="0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2"/>
        <v>0</v>
      </c>
      <c r="AB30" s="4">
        <f t="shared" si="3"/>
        <v>0</v>
      </c>
    </row>
    <row r="31" spans="1:36" s="10" customFormat="1" ht="15.95" customHeight="1" x14ac:dyDescent="0.2">
      <c r="A31" s="26">
        <v>11</v>
      </c>
      <c r="B31" s="99"/>
      <c r="C31" s="103"/>
      <c r="D31" s="103"/>
      <c r="E31" s="103"/>
      <c r="F31" s="103"/>
      <c r="G31" s="103"/>
      <c r="H31" s="103"/>
      <c r="I31" s="103"/>
      <c r="J31" s="104"/>
      <c r="K31" s="104"/>
      <c r="L31" s="104"/>
      <c r="M31" s="104"/>
      <c r="N31" s="104"/>
      <c r="O31" s="104"/>
      <c r="P31" s="105"/>
      <c r="R31" s="14"/>
      <c r="S31" s="13"/>
      <c r="T31" s="4">
        <f t="shared" si="0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2"/>
        <v>0</v>
      </c>
      <c r="AB31" s="4">
        <f t="shared" si="3"/>
        <v>0</v>
      </c>
    </row>
    <row r="32" spans="1:36" s="10" customFormat="1" ht="15.95" customHeight="1" x14ac:dyDescent="0.2">
      <c r="A32" s="26">
        <v>12</v>
      </c>
      <c r="B32" s="99"/>
      <c r="C32" s="103"/>
      <c r="D32" s="103"/>
      <c r="E32" s="103"/>
      <c r="F32" s="103"/>
      <c r="G32" s="103"/>
      <c r="H32" s="103"/>
      <c r="I32" s="103"/>
      <c r="J32" s="104"/>
      <c r="K32" s="104"/>
      <c r="L32" s="104"/>
      <c r="M32" s="104"/>
      <c r="N32" s="104"/>
      <c r="O32" s="104"/>
      <c r="P32" s="105"/>
      <c r="R32" s="14"/>
      <c r="S32" s="13"/>
      <c r="T32" s="4">
        <f t="shared" si="0"/>
        <v>0</v>
      </c>
      <c r="U32" s="4">
        <f t="shared" si="1"/>
        <v>0</v>
      </c>
      <c r="V32" s="4">
        <f t="shared" si="1"/>
        <v>0</v>
      </c>
      <c r="W32" s="4">
        <f t="shared" si="1"/>
        <v>0</v>
      </c>
      <c r="X32" s="4">
        <f t="shared" si="1"/>
        <v>0</v>
      </c>
      <c r="Y32" s="4">
        <f t="shared" si="1"/>
        <v>0</v>
      </c>
      <c r="Z32" s="4">
        <f t="shared" si="1"/>
        <v>0</v>
      </c>
      <c r="AA32" s="4">
        <f t="shared" si="2"/>
        <v>0</v>
      </c>
      <c r="AB32" s="4">
        <f t="shared" si="3"/>
        <v>0</v>
      </c>
    </row>
    <row r="33" spans="1:28" s="10" customFormat="1" ht="15.95" customHeight="1" x14ac:dyDescent="0.2">
      <c r="A33" s="26">
        <v>13</v>
      </c>
      <c r="B33" s="99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/>
      <c r="N33" s="104"/>
      <c r="O33" s="104"/>
      <c r="P33" s="105"/>
      <c r="R33" s="14"/>
      <c r="S33" s="13"/>
      <c r="T33" s="4">
        <f t="shared" si="0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2"/>
        <v>0</v>
      </c>
      <c r="AB33" s="4">
        <f t="shared" si="3"/>
        <v>0</v>
      </c>
    </row>
    <row r="34" spans="1:28" s="10" customFormat="1" ht="15.95" customHeight="1" x14ac:dyDescent="0.2">
      <c r="A34" s="26">
        <v>14</v>
      </c>
      <c r="B34" s="99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/>
      <c r="N34" s="104"/>
      <c r="O34" s="104"/>
      <c r="P34" s="105"/>
      <c r="R34" s="14"/>
      <c r="S34" s="13"/>
      <c r="T34" s="4">
        <f t="shared" si="0"/>
        <v>0</v>
      </c>
      <c r="U34" s="4">
        <f t="shared" si="1"/>
        <v>0</v>
      </c>
      <c r="V34" s="4">
        <f t="shared" si="1"/>
        <v>0</v>
      </c>
      <c r="W34" s="4">
        <f t="shared" si="1"/>
        <v>0</v>
      </c>
      <c r="X34" s="4">
        <f t="shared" si="1"/>
        <v>0</v>
      </c>
      <c r="Y34" s="4">
        <f t="shared" si="1"/>
        <v>0</v>
      </c>
      <c r="Z34" s="4">
        <f t="shared" si="1"/>
        <v>0</v>
      </c>
      <c r="AA34" s="4">
        <f t="shared" si="2"/>
        <v>0</v>
      </c>
      <c r="AB34" s="4">
        <f t="shared" si="3"/>
        <v>0</v>
      </c>
    </row>
    <row r="35" spans="1:28" s="10" customFormat="1" ht="15.95" customHeight="1" x14ac:dyDescent="0.2">
      <c r="A35" s="26">
        <v>15</v>
      </c>
      <c r="B35" s="99"/>
      <c r="C35" s="103"/>
      <c r="D35" s="103"/>
      <c r="E35" s="103"/>
      <c r="F35" s="103"/>
      <c r="G35" s="103"/>
      <c r="H35" s="103"/>
      <c r="I35" s="103"/>
      <c r="J35" s="104"/>
      <c r="K35" s="104"/>
      <c r="L35" s="104"/>
      <c r="M35" s="104"/>
      <c r="N35" s="104"/>
      <c r="O35" s="104"/>
      <c r="P35" s="105"/>
      <c r="R35" s="14"/>
      <c r="S35" s="13"/>
      <c r="T35" s="4">
        <f t="shared" si="0"/>
        <v>0</v>
      </c>
      <c r="U35" s="4">
        <f t="shared" si="1"/>
        <v>0</v>
      </c>
      <c r="V35" s="4">
        <f t="shared" si="1"/>
        <v>0</v>
      </c>
      <c r="W35" s="4">
        <f t="shared" si="1"/>
        <v>0</v>
      </c>
      <c r="X35" s="4">
        <f t="shared" si="1"/>
        <v>0</v>
      </c>
      <c r="Y35" s="4">
        <f t="shared" si="1"/>
        <v>0</v>
      </c>
      <c r="Z35" s="4">
        <f t="shared" si="1"/>
        <v>0</v>
      </c>
      <c r="AA35" s="4">
        <f t="shared" si="2"/>
        <v>0</v>
      </c>
      <c r="AB35" s="4">
        <f t="shared" si="3"/>
        <v>0</v>
      </c>
    </row>
    <row r="36" spans="1:28" s="10" customFormat="1" ht="15.95" customHeight="1" x14ac:dyDescent="0.2">
      <c r="A36" s="26">
        <v>16</v>
      </c>
      <c r="B36" s="99"/>
      <c r="C36" s="103"/>
      <c r="D36" s="103"/>
      <c r="E36" s="103"/>
      <c r="F36" s="103"/>
      <c r="G36" s="103"/>
      <c r="H36" s="103"/>
      <c r="I36" s="103"/>
      <c r="J36" s="104"/>
      <c r="K36" s="104"/>
      <c r="L36" s="104"/>
      <c r="M36" s="104"/>
      <c r="N36" s="104"/>
      <c r="O36" s="104"/>
      <c r="P36" s="105"/>
      <c r="R36" s="14"/>
      <c r="S36" s="13"/>
      <c r="T36" s="4">
        <f t="shared" si="0"/>
        <v>0</v>
      </c>
      <c r="U36" s="4">
        <f t="shared" si="1"/>
        <v>0</v>
      </c>
      <c r="V36" s="4">
        <f t="shared" si="1"/>
        <v>0</v>
      </c>
      <c r="W36" s="4">
        <f t="shared" si="1"/>
        <v>0</v>
      </c>
      <c r="X36" s="4">
        <f t="shared" si="1"/>
        <v>0</v>
      </c>
      <c r="Y36" s="4">
        <f t="shared" si="1"/>
        <v>0</v>
      </c>
      <c r="Z36" s="4">
        <f t="shared" si="1"/>
        <v>0</v>
      </c>
      <c r="AA36" s="4">
        <f t="shared" si="2"/>
        <v>0</v>
      </c>
      <c r="AB36" s="4">
        <f t="shared" si="3"/>
        <v>0</v>
      </c>
    </row>
    <row r="37" spans="1:28" s="10" customFormat="1" ht="15.95" customHeight="1" x14ac:dyDescent="0.2">
      <c r="A37" s="26">
        <v>17</v>
      </c>
      <c r="B37" s="99"/>
      <c r="C37" s="103"/>
      <c r="D37" s="103"/>
      <c r="E37" s="103"/>
      <c r="F37" s="103"/>
      <c r="G37" s="103"/>
      <c r="H37" s="103"/>
      <c r="I37" s="103"/>
      <c r="J37" s="104"/>
      <c r="K37" s="104"/>
      <c r="L37" s="104"/>
      <c r="M37" s="104"/>
      <c r="N37" s="104"/>
      <c r="O37" s="104"/>
      <c r="P37" s="105"/>
      <c r="R37" s="14"/>
      <c r="S37" s="13"/>
      <c r="T37" s="4">
        <f t="shared" si="0"/>
        <v>0</v>
      </c>
      <c r="U37" s="4">
        <f t="shared" ref="U37:Z52" si="4">((((IF($G37=U$20,$G37*$C37,"0"))+(IF($H37=U$20,$H37*$C37,"0"))+(IF($I37=U$20,$I37*$D37,"0"))+(IF($J37=U$20,$J37*$D37,"0")))*$E37)/1000)/U$20</f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  <c r="AA37" s="4">
        <f t="shared" si="2"/>
        <v>0</v>
      </c>
      <c r="AB37" s="4">
        <f t="shared" si="3"/>
        <v>0</v>
      </c>
    </row>
    <row r="38" spans="1:28" s="10" customFormat="1" ht="15.95" customHeight="1" x14ac:dyDescent="0.2">
      <c r="A38" s="26">
        <v>18</v>
      </c>
      <c r="B38" s="98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/>
      <c r="N38" s="101"/>
      <c r="O38" s="101"/>
      <c r="P38" s="102"/>
      <c r="R38" s="14"/>
      <c r="S38" s="13"/>
      <c r="T38" s="4">
        <f t="shared" si="0"/>
        <v>0</v>
      </c>
      <c r="U38" s="4">
        <f t="shared" si="4"/>
        <v>0</v>
      </c>
      <c r="V38" s="4">
        <f t="shared" si="4"/>
        <v>0</v>
      </c>
      <c r="W38" s="4">
        <f t="shared" si="4"/>
        <v>0</v>
      </c>
      <c r="X38" s="4">
        <f t="shared" si="4"/>
        <v>0</v>
      </c>
      <c r="Y38" s="4">
        <f t="shared" si="4"/>
        <v>0</v>
      </c>
      <c r="Z38" s="4">
        <f t="shared" si="4"/>
        <v>0</v>
      </c>
      <c r="AA38" s="4">
        <f t="shared" si="2"/>
        <v>0</v>
      </c>
      <c r="AB38" s="4">
        <f t="shared" si="3"/>
        <v>0</v>
      </c>
    </row>
    <row r="39" spans="1:28" s="10" customFormat="1" ht="15.95" customHeight="1" x14ac:dyDescent="0.2">
      <c r="A39" s="26">
        <v>19</v>
      </c>
      <c r="B39" s="99"/>
      <c r="C39" s="103"/>
      <c r="D39" s="103"/>
      <c r="E39" s="103"/>
      <c r="F39" s="103"/>
      <c r="G39" s="103"/>
      <c r="H39" s="103"/>
      <c r="I39" s="103"/>
      <c r="J39" s="104"/>
      <c r="K39" s="104"/>
      <c r="L39" s="104"/>
      <c r="M39" s="104"/>
      <c r="N39" s="104"/>
      <c r="O39" s="104"/>
      <c r="P39" s="105"/>
      <c r="R39" s="14"/>
      <c r="S39" s="13"/>
      <c r="T39" s="4">
        <f t="shared" si="0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  <c r="AA39" s="4">
        <f t="shared" si="2"/>
        <v>0</v>
      </c>
      <c r="AB39" s="4">
        <f t="shared" si="3"/>
        <v>0</v>
      </c>
    </row>
    <row r="40" spans="1:28" s="10" customFormat="1" ht="15.95" customHeight="1" x14ac:dyDescent="0.2">
      <c r="A40" s="26">
        <v>20</v>
      </c>
      <c r="B40" s="99"/>
      <c r="C40" s="103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5"/>
      <c r="R40" s="14"/>
      <c r="S40" s="13"/>
      <c r="T40" s="4">
        <f t="shared" si="0"/>
        <v>0</v>
      </c>
      <c r="U40" s="4">
        <f t="shared" si="4"/>
        <v>0</v>
      </c>
      <c r="V40" s="4">
        <f t="shared" si="4"/>
        <v>0</v>
      </c>
      <c r="W40" s="4">
        <f t="shared" si="4"/>
        <v>0</v>
      </c>
      <c r="X40" s="4">
        <f t="shared" si="4"/>
        <v>0</v>
      </c>
      <c r="Y40" s="4">
        <f t="shared" si="4"/>
        <v>0</v>
      </c>
      <c r="Z40" s="4">
        <f t="shared" si="4"/>
        <v>0</v>
      </c>
      <c r="AA40" s="4">
        <f t="shared" si="2"/>
        <v>0</v>
      </c>
      <c r="AB40" s="4">
        <f t="shared" si="3"/>
        <v>0</v>
      </c>
    </row>
    <row r="41" spans="1:28" s="10" customFormat="1" ht="15.95" customHeight="1" x14ac:dyDescent="0.2">
      <c r="A41" s="26">
        <v>21</v>
      </c>
      <c r="B41" s="99"/>
      <c r="C41" s="103"/>
      <c r="D41" s="103"/>
      <c r="E41" s="103"/>
      <c r="F41" s="103"/>
      <c r="G41" s="103"/>
      <c r="H41" s="103"/>
      <c r="I41" s="103"/>
      <c r="J41" s="104"/>
      <c r="K41" s="104"/>
      <c r="L41" s="104"/>
      <c r="M41" s="104"/>
      <c r="N41" s="104"/>
      <c r="O41" s="104"/>
      <c r="P41" s="105"/>
      <c r="R41" s="14"/>
      <c r="S41" s="13"/>
      <c r="T41" s="4">
        <f t="shared" si="0"/>
        <v>0</v>
      </c>
      <c r="U41" s="4">
        <f t="shared" si="4"/>
        <v>0</v>
      </c>
      <c r="V41" s="4">
        <f t="shared" si="4"/>
        <v>0</v>
      </c>
      <c r="W41" s="4">
        <f t="shared" si="4"/>
        <v>0</v>
      </c>
      <c r="X41" s="4">
        <f t="shared" si="4"/>
        <v>0</v>
      </c>
      <c r="Y41" s="4">
        <f t="shared" si="4"/>
        <v>0</v>
      </c>
      <c r="Z41" s="4">
        <f t="shared" si="4"/>
        <v>0</v>
      </c>
      <c r="AA41" s="4">
        <f t="shared" si="2"/>
        <v>0</v>
      </c>
      <c r="AB41" s="4">
        <f t="shared" si="3"/>
        <v>0</v>
      </c>
    </row>
    <row r="42" spans="1:28" s="10" customFormat="1" ht="15.95" customHeight="1" x14ac:dyDescent="0.2">
      <c r="A42" s="26">
        <v>22</v>
      </c>
      <c r="B42" s="99"/>
      <c r="C42" s="103"/>
      <c r="D42" s="103"/>
      <c r="E42" s="103"/>
      <c r="F42" s="103"/>
      <c r="G42" s="103"/>
      <c r="H42" s="103"/>
      <c r="I42" s="103"/>
      <c r="J42" s="104"/>
      <c r="K42" s="104"/>
      <c r="L42" s="104"/>
      <c r="M42" s="104"/>
      <c r="N42" s="104"/>
      <c r="O42" s="104"/>
      <c r="P42" s="105"/>
      <c r="R42" s="14"/>
      <c r="S42" s="13"/>
      <c r="T42" s="4">
        <f t="shared" si="0"/>
        <v>0</v>
      </c>
      <c r="U42" s="4">
        <f t="shared" si="4"/>
        <v>0</v>
      </c>
      <c r="V42" s="4">
        <f t="shared" si="4"/>
        <v>0</v>
      </c>
      <c r="W42" s="4">
        <f t="shared" si="4"/>
        <v>0</v>
      </c>
      <c r="X42" s="4">
        <f t="shared" si="4"/>
        <v>0</v>
      </c>
      <c r="Y42" s="4">
        <f t="shared" si="4"/>
        <v>0</v>
      </c>
      <c r="Z42" s="4">
        <f t="shared" si="4"/>
        <v>0</v>
      </c>
      <c r="AA42" s="4">
        <f t="shared" si="2"/>
        <v>0</v>
      </c>
      <c r="AB42" s="4">
        <f t="shared" si="3"/>
        <v>0</v>
      </c>
    </row>
    <row r="43" spans="1:28" s="10" customFormat="1" ht="15.95" customHeight="1" x14ac:dyDescent="0.2">
      <c r="A43" s="26">
        <v>23</v>
      </c>
      <c r="B43" s="99"/>
      <c r="C43" s="103"/>
      <c r="D43" s="103"/>
      <c r="E43" s="103"/>
      <c r="F43" s="103"/>
      <c r="G43" s="103"/>
      <c r="H43" s="103"/>
      <c r="I43" s="103"/>
      <c r="J43" s="104"/>
      <c r="K43" s="104"/>
      <c r="L43" s="104"/>
      <c r="M43" s="104"/>
      <c r="N43" s="104"/>
      <c r="O43" s="104"/>
      <c r="P43" s="105"/>
      <c r="R43" s="14"/>
      <c r="S43" s="13"/>
      <c r="T43" s="4">
        <f t="shared" si="0"/>
        <v>0</v>
      </c>
      <c r="U43" s="4">
        <f t="shared" si="4"/>
        <v>0</v>
      </c>
      <c r="V43" s="4">
        <f t="shared" si="4"/>
        <v>0</v>
      </c>
      <c r="W43" s="4">
        <f t="shared" si="4"/>
        <v>0</v>
      </c>
      <c r="X43" s="4">
        <f t="shared" si="4"/>
        <v>0</v>
      </c>
      <c r="Y43" s="4">
        <f t="shared" si="4"/>
        <v>0</v>
      </c>
      <c r="Z43" s="4">
        <f t="shared" si="4"/>
        <v>0</v>
      </c>
      <c r="AA43" s="4">
        <f t="shared" si="2"/>
        <v>0</v>
      </c>
      <c r="AB43" s="4">
        <f t="shared" si="3"/>
        <v>0</v>
      </c>
    </row>
    <row r="44" spans="1:28" s="10" customFormat="1" ht="15.95" customHeight="1" x14ac:dyDescent="0.2">
      <c r="A44" s="26">
        <v>24</v>
      </c>
      <c r="B44" s="99"/>
      <c r="C44" s="103"/>
      <c r="D44" s="103"/>
      <c r="E44" s="103"/>
      <c r="F44" s="103"/>
      <c r="G44" s="103"/>
      <c r="H44" s="103"/>
      <c r="I44" s="103"/>
      <c r="J44" s="104"/>
      <c r="K44" s="104"/>
      <c r="L44" s="104"/>
      <c r="M44" s="104"/>
      <c r="N44" s="104"/>
      <c r="O44" s="104"/>
      <c r="P44" s="105"/>
      <c r="R44" s="14"/>
      <c r="S44" s="13"/>
      <c r="T44" s="4">
        <f t="shared" si="0"/>
        <v>0</v>
      </c>
      <c r="U44" s="4">
        <f t="shared" si="4"/>
        <v>0</v>
      </c>
      <c r="V44" s="4">
        <f t="shared" si="4"/>
        <v>0</v>
      </c>
      <c r="W44" s="4">
        <f t="shared" si="4"/>
        <v>0</v>
      </c>
      <c r="X44" s="4">
        <f t="shared" si="4"/>
        <v>0</v>
      </c>
      <c r="Y44" s="4">
        <f t="shared" si="4"/>
        <v>0</v>
      </c>
      <c r="Z44" s="4">
        <f t="shared" si="4"/>
        <v>0</v>
      </c>
      <c r="AA44" s="4">
        <f t="shared" si="2"/>
        <v>0</v>
      </c>
      <c r="AB44" s="4">
        <f t="shared" si="3"/>
        <v>0</v>
      </c>
    </row>
    <row r="45" spans="1:28" s="10" customFormat="1" ht="15.95" customHeight="1" x14ac:dyDescent="0.2">
      <c r="A45" s="26">
        <v>25</v>
      </c>
      <c r="B45" s="99"/>
      <c r="C45" s="103"/>
      <c r="D45" s="103"/>
      <c r="E45" s="103"/>
      <c r="F45" s="103"/>
      <c r="G45" s="103"/>
      <c r="H45" s="103"/>
      <c r="I45" s="103"/>
      <c r="J45" s="104"/>
      <c r="K45" s="104"/>
      <c r="L45" s="104"/>
      <c r="M45" s="104"/>
      <c r="N45" s="104"/>
      <c r="O45" s="104"/>
      <c r="P45" s="105"/>
      <c r="R45" s="14"/>
      <c r="S45" s="13"/>
      <c r="T45" s="4">
        <f t="shared" si="0"/>
        <v>0</v>
      </c>
      <c r="U45" s="4">
        <f t="shared" si="4"/>
        <v>0</v>
      </c>
      <c r="V45" s="4">
        <f t="shared" si="4"/>
        <v>0</v>
      </c>
      <c r="W45" s="4">
        <f t="shared" si="4"/>
        <v>0</v>
      </c>
      <c r="X45" s="4">
        <f t="shared" si="4"/>
        <v>0</v>
      </c>
      <c r="Y45" s="4">
        <f t="shared" si="4"/>
        <v>0</v>
      </c>
      <c r="Z45" s="4">
        <f t="shared" si="4"/>
        <v>0</v>
      </c>
      <c r="AA45" s="4">
        <f t="shared" si="2"/>
        <v>0</v>
      </c>
      <c r="AB45" s="4">
        <f t="shared" si="3"/>
        <v>0</v>
      </c>
    </row>
    <row r="46" spans="1:28" s="10" customFormat="1" ht="15.95" customHeight="1" x14ac:dyDescent="0.2">
      <c r="A46" s="26">
        <v>26</v>
      </c>
      <c r="B46" s="99"/>
      <c r="C46" s="103"/>
      <c r="D46" s="103"/>
      <c r="E46" s="103"/>
      <c r="F46" s="103"/>
      <c r="G46" s="103"/>
      <c r="H46" s="103"/>
      <c r="I46" s="103"/>
      <c r="J46" s="104"/>
      <c r="K46" s="104"/>
      <c r="L46" s="104"/>
      <c r="M46" s="104"/>
      <c r="N46" s="104"/>
      <c r="O46" s="104"/>
      <c r="P46" s="105"/>
      <c r="R46" s="14"/>
      <c r="S46" s="13"/>
      <c r="T46" s="4">
        <f t="shared" si="0"/>
        <v>0</v>
      </c>
      <c r="U46" s="4">
        <f t="shared" si="4"/>
        <v>0</v>
      </c>
      <c r="V46" s="4">
        <f t="shared" si="4"/>
        <v>0</v>
      </c>
      <c r="W46" s="4">
        <f t="shared" si="4"/>
        <v>0</v>
      </c>
      <c r="X46" s="4">
        <f t="shared" si="4"/>
        <v>0</v>
      </c>
      <c r="Y46" s="4">
        <f t="shared" si="4"/>
        <v>0</v>
      </c>
      <c r="Z46" s="4">
        <f t="shared" si="4"/>
        <v>0</v>
      </c>
      <c r="AA46" s="4">
        <f t="shared" si="2"/>
        <v>0</v>
      </c>
      <c r="AB46" s="4">
        <f t="shared" si="3"/>
        <v>0</v>
      </c>
    </row>
    <row r="47" spans="1:28" s="10" customFormat="1" ht="15.95" customHeight="1" x14ac:dyDescent="0.2">
      <c r="A47" s="26">
        <v>27</v>
      </c>
      <c r="B47" s="99"/>
      <c r="C47" s="103"/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  <c r="O47" s="104"/>
      <c r="P47" s="105"/>
      <c r="R47" s="14"/>
      <c r="S47" s="13"/>
      <c r="T47" s="4">
        <f t="shared" si="0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  <c r="AA47" s="4">
        <f t="shared" si="2"/>
        <v>0</v>
      </c>
      <c r="AB47" s="4">
        <f t="shared" si="3"/>
        <v>0</v>
      </c>
    </row>
    <row r="48" spans="1:28" s="10" customFormat="1" ht="15.95" customHeight="1" x14ac:dyDescent="0.2">
      <c r="A48" s="26">
        <v>28</v>
      </c>
      <c r="B48" s="99"/>
      <c r="C48" s="103"/>
      <c r="D48" s="103"/>
      <c r="E48" s="103"/>
      <c r="F48" s="103"/>
      <c r="G48" s="103"/>
      <c r="H48" s="103"/>
      <c r="I48" s="103"/>
      <c r="J48" s="104"/>
      <c r="K48" s="104"/>
      <c r="L48" s="104"/>
      <c r="M48" s="104"/>
      <c r="N48" s="104"/>
      <c r="O48" s="104"/>
      <c r="P48" s="105"/>
      <c r="R48" s="14"/>
      <c r="S48" s="13"/>
      <c r="T48" s="4">
        <f t="shared" si="0"/>
        <v>0</v>
      </c>
      <c r="U48" s="4">
        <f t="shared" si="4"/>
        <v>0</v>
      </c>
      <c r="V48" s="4">
        <f t="shared" si="4"/>
        <v>0</v>
      </c>
      <c r="W48" s="4">
        <f t="shared" si="4"/>
        <v>0</v>
      </c>
      <c r="X48" s="4">
        <f t="shared" si="4"/>
        <v>0</v>
      </c>
      <c r="Y48" s="4">
        <f t="shared" si="4"/>
        <v>0</v>
      </c>
      <c r="Z48" s="4">
        <f t="shared" si="4"/>
        <v>0</v>
      </c>
      <c r="AA48" s="4">
        <f t="shared" si="2"/>
        <v>0</v>
      </c>
      <c r="AB48" s="4">
        <f t="shared" si="3"/>
        <v>0</v>
      </c>
    </row>
    <row r="49" spans="1:28" s="10" customFormat="1" ht="15.95" customHeight="1" x14ac:dyDescent="0.2">
      <c r="A49" s="26">
        <v>29</v>
      </c>
      <c r="B49" s="99"/>
      <c r="C49" s="103"/>
      <c r="D49" s="103"/>
      <c r="E49" s="103"/>
      <c r="F49" s="103"/>
      <c r="G49" s="103"/>
      <c r="H49" s="103"/>
      <c r="I49" s="103"/>
      <c r="J49" s="104"/>
      <c r="K49" s="104"/>
      <c r="L49" s="104"/>
      <c r="M49" s="104"/>
      <c r="N49" s="104"/>
      <c r="O49" s="104"/>
      <c r="P49" s="105"/>
      <c r="R49" s="14"/>
      <c r="S49" s="13"/>
      <c r="T49" s="4">
        <f t="shared" si="0"/>
        <v>0</v>
      </c>
      <c r="U49" s="4">
        <f t="shared" si="4"/>
        <v>0</v>
      </c>
      <c r="V49" s="4">
        <f t="shared" si="4"/>
        <v>0</v>
      </c>
      <c r="W49" s="4">
        <f t="shared" si="4"/>
        <v>0</v>
      </c>
      <c r="X49" s="4">
        <f t="shared" si="4"/>
        <v>0</v>
      </c>
      <c r="Y49" s="4">
        <f t="shared" si="4"/>
        <v>0</v>
      </c>
      <c r="Z49" s="4">
        <f t="shared" si="4"/>
        <v>0</v>
      </c>
      <c r="AA49" s="4">
        <f t="shared" si="2"/>
        <v>0</v>
      </c>
      <c r="AB49" s="4">
        <f t="shared" si="3"/>
        <v>0</v>
      </c>
    </row>
    <row r="50" spans="1:28" s="10" customFormat="1" ht="15.95" customHeight="1" x14ac:dyDescent="0.2">
      <c r="A50" s="26">
        <v>30</v>
      </c>
      <c r="B50" s="99"/>
      <c r="C50" s="103"/>
      <c r="D50" s="103"/>
      <c r="E50" s="103"/>
      <c r="F50" s="103"/>
      <c r="G50" s="103"/>
      <c r="H50" s="103"/>
      <c r="I50" s="103"/>
      <c r="J50" s="104"/>
      <c r="K50" s="104"/>
      <c r="L50" s="104"/>
      <c r="M50" s="104"/>
      <c r="N50" s="104"/>
      <c r="O50" s="104"/>
      <c r="P50" s="105"/>
      <c r="R50" s="14"/>
      <c r="S50" s="13"/>
      <c r="T50" s="4">
        <f t="shared" si="0"/>
        <v>0</v>
      </c>
      <c r="U50" s="4">
        <f t="shared" si="4"/>
        <v>0</v>
      </c>
      <c r="V50" s="4">
        <f t="shared" si="4"/>
        <v>0</v>
      </c>
      <c r="W50" s="4">
        <f t="shared" si="4"/>
        <v>0</v>
      </c>
      <c r="X50" s="4">
        <f t="shared" si="4"/>
        <v>0</v>
      </c>
      <c r="Y50" s="4">
        <f t="shared" si="4"/>
        <v>0</v>
      </c>
      <c r="Z50" s="4">
        <f t="shared" si="4"/>
        <v>0</v>
      </c>
      <c r="AA50" s="4">
        <f t="shared" si="2"/>
        <v>0</v>
      </c>
      <c r="AB50" s="4">
        <f t="shared" si="3"/>
        <v>0</v>
      </c>
    </row>
    <row r="51" spans="1:28" s="10" customFormat="1" ht="15.95" customHeight="1" x14ac:dyDescent="0.2">
      <c r="A51" s="26">
        <v>31</v>
      </c>
      <c r="B51" s="99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4"/>
      <c r="N51" s="104"/>
      <c r="O51" s="104"/>
      <c r="P51" s="105"/>
      <c r="R51" s="14"/>
      <c r="S51" s="13"/>
      <c r="T51" s="4">
        <f t="shared" si="0"/>
        <v>0</v>
      </c>
      <c r="U51" s="4">
        <f t="shared" si="4"/>
        <v>0</v>
      </c>
      <c r="V51" s="4">
        <f t="shared" si="4"/>
        <v>0</v>
      </c>
      <c r="W51" s="4">
        <f t="shared" si="4"/>
        <v>0</v>
      </c>
      <c r="X51" s="4">
        <f t="shared" si="4"/>
        <v>0</v>
      </c>
      <c r="Y51" s="4">
        <f t="shared" si="4"/>
        <v>0</v>
      </c>
      <c r="Z51" s="4">
        <f t="shared" si="4"/>
        <v>0</v>
      </c>
      <c r="AA51" s="4">
        <f t="shared" si="2"/>
        <v>0</v>
      </c>
      <c r="AB51" s="4">
        <f t="shared" si="3"/>
        <v>0</v>
      </c>
    </row>
    <row r="52" spans="1:28" s="10" customFormat="1" ht="15.95" customHeight="1" x14ac:dyDescent="0.2">
      <c r="A52" s="26">
        <v>32</v>
      </c>
      <c r="B52" s="99"/>
      <c r="C52" s="103"/>
      <c r="D52" s="103"/>
      <c r="E52" s="103"/>
      <c r="F52" s="103"/>
      <c r="G52" s="103"/>
      <c r="H52" s="103"/>
      <c r="I52" s="103"/>
      <c r="J52" s="104"/>
      <c r="K52" s="104"/>
      <c r="L52" s="104"/>
      <c r="M52" s="104"/>
      <c r="N52" s="104"/>
      <c r="O52" s="104"/>
      <c r="P52" s="105"/>
      <c r="R52" s="14"/>
      <c r="S52" s="13"/>
      <c r="T52" s="4">
        <f t="shared" si="0"/>
        <v>0</v>
      </c>
      <c r="U52" s="4">
        <f t="shared" si="4"/>
        <v>0</v>
      </c>
      <c r="V52" s="4">
        <f t="shared" si="4"/>
        <v>0</v>
      </c>
      <c r="W52" s="4">
        <f t="shared" si="4"/>
        <v>0</v>
      </c>
      <c r="X52" s="4">
        <f t="shared" si="4"/>
        <v>0</v>
      </c>
      <c r="Y52" s="4">
        <f t="shared" si="4"/>
        <v>0</v>
      </c>
      <c r="Z52" s="4">
        <f t="shared" si="4"/>
        <v>0</v>
      </c>
      <c r="AA52" s="4">
        <f t="shared" si="2"/>
        <v>0</v>
      </c>
      <c r="AB52" s="4">
        <f t="shared" si="3"/>
        <v>0</v>
      </c>
    </row>
    <row r="53" spans="1:28" s="10" customFormat="1" ht="15.95" customHeight="1" x14ac:dyDescent="0.2">
      <c r="A53" s="26">
        <v>33</v>
      </c>
      <c r="B53" s="99"/>
      <c r="C53" s="103"/>
      <c r="D53" s="103"/>
      <c r="E53" s="103"/>
      <c r="F53" s="103"/>
      <c r="G53" s="103"/>
      <c r="H53" s="103"/>
      <c r="I53" s="103"/>
      <c r="J53" s="104"/>
      <c r="K53" s="104"/>
      <c r="L53" s="104"/>
      <c r="M53" s="104"/>
      <c r="N53" s="104"/>
      <c r="O53" s="104"/>
      <c r="P53" s="105"/>
      <c r="R53" s="14"/>
      <c r="S53" s="13"/>
      <c r="T53" s="4">
        <f t="shared" si="0"/>
        <v>0</v>
      </c>
      <c r="U53" s="4">
        <f t="shared" ref="U53:Z68" si="5">((((IF($G53=U$20,$G53*$C53,"0"))+(IF($H53=U$20,$H53*$C53,"0"))+(IF($I53=U$20,$I53*$D53,"0"))+(IF($J53=U$20,$J53*$D53,"0")))*$E53)/1000)/U$20</f>
        <v>0</v>
      </c>
      <c r="V53" s="4">
        <f t="shared" si="5"/>
        <v>0</v>
      </c>
      <c r="W53" s="4">
        <f t="shared" si="5"/>
        <v>0</v>
      </c>
      <c r="X53" s="4">
        <f t="shared" si="5"/>
        <v>0</v>
      </c>
      <c r="Y53" s="4">
        <f t="shared" si="5"/>
        <v>0</v>
      </c>
      <c r="Z53" s="4">
        <f t="shared" si="5"/>
        <v>0</v>
      </c>
      <c r="AA53" s="4">
        <f t="shared" si="2"/>
        <v>0</v>
      </c>
      <c r="AB53" s="4">
        <f t="shared" si="3"/>
        <v>0</v>
      </c>
    </row>
    <row r="54" spans="1:28" s="10" customFormat="1" ht="15.95" customHeight="1" x14ac:dyDescent="0.2">
      <c r="A54" s="26">
        <v>34</v>
      </c>
      <c r="B54" s="99"/>
      <c r="C54" s="103"/>
      <c r="D54" s="103"/>
      <c r="E54" s="103"/>
      <c r="F54" s="103"/>
      <c r="G54" s="103"/>
      <c r="H54" s="103"/>
      <c r="I54" s="103"/>
      <c r="J54" s="104"/>
      <c r="K54" s="104"/>
      <c r="L54" s="104"/>
      <c r="M54" s="104"/>
      <c r="N54" s="104"/>
      <c r="O54" s="104"/>
      <c r="P54" s="105"/>
      <c r="R54" s="14"/>
      <c r="S54" s="13"/>
      <c r="T54" s="4">
        <f t="shared" si="0"/>
        <v>0</v>
      </c>
      <c r="U54" s="4">
        <f t="shared" si="5"/>
        <v>0</v>
      </c>
      <c r="V54" s="4">
        <f t="shared" si="5"/>
        <v>0</v>
      </c>
      <c r="W54" s="4">
        <f t="shared" si="5"/>
        <v>0</v>
      </c>
      <c r="X54" s="4">
        <f t="shared" si="5"/>
        <v>0</v>
      </c>
      <c r="Y54" s="4">
        <f t="shared" si="5"/>
        <v>0</v>
      </c>
      <c r="Z54" s="4">
        <f t="shared" si="5"/>
        <v>0</v>
      </c>
      <c r="AA54" s="4">
        <f t="shared" si="2"/>
        <v>0</v>
      </c>
      <c r="AB54" s="4">
        <f t="shared" si="3"/>
        <v>0</v>
      </c>
    </row>
    <row r="55" spans="1:28" s="10" customFormat="1" ht="15.95" customHeight="1" x14ac:dyDescent="0.2">
      <c r="A55" s="26">
        <v>35</v>
      </c>
      <c r="B55" s="98"/>
      <c r="C55" s="100"/>
      <c r="D55" s="100"/>
      <c r="E55" s="100"/>
      <c r="F55" s="100"/>
      <c r="G55" s="100"/>
      <c r="H55" s="100"/>
      <c r="I55" s="100"/>
      <c r="J55" s="101"/>
      <c r="K55" s="101"/>
      <c r="L55" s="101"/>
      <c r="M55" s="101"/>
      <c r="N55" s="101"/>
      <c r="O55" s="101"/>
      <c r="P55" s="102"/>
      <c r="R55" s="14"/>
      <c r="S55" s="13"/>
      <c r="T55" s="4">
        <f t="shared" si="0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  <c r="AA55" s="4">
        <f t="shared" si="2"/>
        <v>0</v>
      </c>
      <c r="AB55" s="4">
        <f t="shared" si="3"/>
        <v>0</v>
      </c>
    </row>
    <row r="56" spans="1:28" s="10" customFormat="1" ht="15.95" customHeight="1" x14ac:dyDescent="0.2">
      <c r="A56" s="26">
        <v>36</v>
      </c>
      <c r="B56" s="99"/>
      <c r="C56" s="103"/>
      <c r="D56" s="103"/>
      <c r="E56" s="103"/>
      <c r="F56" s="103"/>
      <c r="G56" s="103"/>
      <c r="H56" s="103"/>
      <c r="I56" s="103"/>
      <c r="J56" s="104"/>
      <c r="K56" s="104"/>
      <c r="L56" s="104"/>
      <c r="M56" s="104"/>
      <c r="N56" s="104"/>
      <c r="O56" s="104"/>
      <c r="P56" s="105"/>
      <c r="R56" s="14"/>
      <c r="S56" s="13"/>
      <c r="T56" s="4">
        <f t="shared" si="0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>
        <f t="shared" si="5"/>
        <v>0</v>
      </c>
      <c r="AA56" s="4">
        <f t="shared" si="2"/>
        <v>0</v>
      </c>
      <c r="AB56" s="4">
        <f t="shared" si="3"/>
        <v>0</v>
      </c>
    </row>
    <row r="57" spans="1:28" s="10" customFormat="1" ht="15.95" customHeight="1" x14ac:dyDescent="0.2">
      <c r="A57" s="26">
        <v>37</v>
      </c>
      <c r="B57" s="99"/>
      <c r="C57" s="103"/>
      <c r="D57" s="103"/>
      <c r="E57" s="103"/>
      <c r="F57" s="103"/>
      <c r="G57" s="103"/>
      <c r="H57" s="103"/>
      <c r="I57" s="103"/>
      <c r="J57" s="104"/>
      <c r="K57" s="104"/>
      <c r="L57" s="104"/>
      <c r="M57" s="104"/>
      <c r="N57" s="104"/>
      <c r="O57" s="104"/>
      <c r="P57" s="105"/>
      <c r="R57" s="14"/>
      <c r="S57" s="13"/>
      <c r="T57" s="4">
        <f t="shared" si="0"/>
        <v>0</v>
      </c>
      <c r="U57" s="4">
        <f t="shared" si="5"/>
        <v>0</v>
      </c>
      <c r="V57" s="4">
        <f t="shared" si="5"/>
        <v>0</v>
      </c>
      <c r="W57" s="4">
        <f t="shared" si="5"/>
        <v>0</v>
      </c>
      <c r="X57" s="4">
        <f t="shared" si="5"/>
        <v>0</v>
      </c>
      <c r="Y57" s="4">
        <f t="shared" si="5"/>
        <v>0</v>
      </c>
      <c r="Z57" s="4">
        <f t="shared" si="5"/>
        <v>0</v>
      </c>
      <c r="AA57" s="4">
        <f t="shared" si="2"/>
        <v>0</v>
      </c>
      <c r="AB57" s="4">
        <f t="shared" si="3"/>
        <v>0</v>
      </c>
    </row>
    <row r="58" spans="1:28" s="10" customFormat="1" ht="15.95" customHeight="1" x14ac:dyDescent="0.2">
      <c r="A58" s="26">
        <v>38</v>
      </c>
      <c r="B58" s="99"/>
      <c r="C58" s="103"/>
      <c r="D58" s="103"/>
      <c r="E58" s="103"/>
      <c r="F58" s="103"/>
      <c r="G58" s="103"/>
      <c r="H58" s="103"/>
      <c r="I58" s="103"/>
      <c r="J58" s="104"/>
      <c r="K58" s="104"/>
      <c r="L58" s="104"/>
      <c r="M58" s="104"/>
      <c r="N58" s="104"/>
      <c r="O58" s="104"/>
      <c r="P58" s="105"/>
      <c r="R58" s="14"/>
      <c r="S58" s="13"/>
      <c r="T58" s="4">
        <f t="shared" si="0"/>
        <v>0</v>
      </c>
      <c r="U58" s="4">
        <f t="shared" si="5"/>
        <v>0</v>
      </c>
      <c r="V58" s="4">
        <f t="shared" si="5"/>
        <v>0</v>
      </c>
      <c r="W58" s="4">
        <f t="shared" si="5"/>
        <v>0</v>
      </c>
      <c r="X58" s="4">
        <f t="shared" si="5"/>
        <v>0</v>
      </c>
      <c r="Y58" s="4">
        <f t="shared" si="5"/>
        <v>0</v>
      </c>
      <c r="Z58" s="4">
        <f t="shared" si="5"/>
        <v>0</v>
      </c>
      <c r="AA58" s="4">
        <f t="shared" si="2"/>
        <v>0</v>
      </c>
      <c r="AB58" s="4">
        <f t="shared" si="3"/>
        <v>0</v>
      </c>
    </row>
    <row r="59" spans="1:28" s="10" customFormat="1" ht="15.95" customHeight="1" x14ac:dyDescent="0.2">
      <c r="A59" s="26">
        <v>39</v>
      </c>
      <c r="B59" s="99"/>
      <c r="C59" s="103"/>
      <c r="D59" s="103"/>
      <c r="E59" s="103"/>
      <c r="F59" s="103"/>
      <c r="G59" s="103"/>
      <c r="H59" s="103"/>
      <c r="I59" s="103"/>
      <c r="J59" s="104"/>
      <c r="K59" s="104"/>
      <c r="L59" s="104"/>
      <c r="M59" s="104"/>
      <c r="N59" s="104"/>
      <c r="O59" s="104"/>
      <c r="P59" s="105"/>
      <c r="R59" s="14"/>
      <c r="S59" s="13"/>
      <c r="T59" s="4">
        <f t="shared" si="0"/>
        <v>0</v>
      </c>
      <c r="U59" s="4">
        <f t="shared" si="5"/>
        <v>0</v>
      </c>
      <c r="V59" s="4">
        <f t="shared" si="5"/>
        <v>0</v>
      </c>
      <c r="W59" s="4">
        <f t="shared" si="5"/>
        <v>0</v>
      </c>
      <c r="X59" s="4">
        <f t="shared" si="5"/>
        <v>0</v>
      </c>
      <c r="Y59" s="4">
        <f t="shared" si="5"/>
        <v>0</v>
      </c>
      <c r="Z59" s="4">
        <f t="shared" si="5"/>
        <v>0</v>
      </c>
      <c r="AA59" s="4">
        <f t="shared" si="2"/>
        <v>0</v>
      </c>
      <c r="AB59" s="4">
        <f t="shared" si="3"/>
        <v>0</v>
      </c>
    </row>
    <row r="60" spans="1:28" s="10" customFormat="1" ht="15.95" customHeight="1" x14ac:dyDescent="0.2">
      <c r="A60" s="26">
        <v>40</v>
      </c>
      <c r="B60" s="99"/>
      <c r="C60" s="103"/>
      <c r="D60" s="103"/>
      <c r="E60" s="103"/>
      <c r="F60" s="103"/>
      <c r="G60" s="103"/>
      <c r="H60" s="103"/>
      <c r="I60" s="103"/>
      <c r="J60" s="104"/>
      <c r="K60" s="104"/>
      <c r="L60" s="104"/>
      <c r="M60" s="104"/>
      <c r="N60" s="104"/>
      <c r="O60" s="104"/>
      <c r="P60" s="105"/>
      <c r="R60" s="14"/>
      <c r="S60" s="13"/>
      <c r="T60" s="4">
        <f t="shared" si="0"/>
        <v>0</v>
      </c>
      <c r="U60" s="4">
        <f t="shared" si="5"/>
        <v>0</v>
      </c>
      <c r="V60" s="4">
        <f t="shared" si="5"/>
        <v>0</v>
      </c>
      <c r="W60" s="4">
        <f t="shared" si="5"/>
        <v>0</v>
      </c>
      <c r="X60" s="4">
        <f t="shared" si="5"/>
        <v>0</v>
      </c>
      <c r="Y60" s="4">
        <f t="shared" si="5"/>
        <v>0</v>
      </c>
      <c r="Z60" s="4">
        <f t="shared" si="5"/>
        <v>0</v>
      </c>
      <c r="AA60" s="4">
        <f t="shared" si="2"/>
        <v>0</v>
      </c>
      <c r="AB60" s="4">
        <f t="shared" si="3"/>
        <v>0</v>
      </c>
    </row>
    <row r="61" spans="1:28" s="10" customFormat="1" ht="15.95" customHeight="1" x14ac:dyDescent="0.2">
      <c r="A61" s="26">
        <v>41</v>
      </c>
      <c r="B61" s="99"/>
      <c r="C61" s="103"/>
      <c r="D61" s="103"/>
      <c r="E61" s="103"/>
      <c r="F61" s="103"/>
      <c r="G61" s="103"/>
      <c r="H61" s="103"/>
      <c r="I61" s="103"/>
      <c r="J61" s="104"/>
      <c r="K61" s="104"/>
      <c r="L61" s="104"/>
      <c r="M61" s="104"/>
      <c r="N61" s="104"/>
      <c r="O61" s="104"/>
      <c r="P61" s="105"/>
      <c r="R61" s="14"/>
      <c r="S61" s="13"/>
      <c r="T61" s="4">
        <f t="shared" si="0"/>
        <v>0</v>
      </c>
      <c r="U61" s="4">
        <f t="shared" si="5"/>
        <v>0</v>
      </c>
      <c r="V61" s="4">
        <f t="shared" si="5"/>
        <v>0</v>
      </c>
      <c r="W61" s="4">
        <f t="shared" si="5"/>
        <v>0</v>
      </c>
      <c r="X61" s="4">
        <f t="shared" si="5"/>
        <v>0</v>
      </c>
      <c r="Y61" s="4">
        <f t="shared" si="5"/>
        <v>0</v>
      </c>
      <c r="Z61" s="4">
        <f t="shared" si="5"/>
        <v>0</v>
      </c>
      <c r="AA61" s="4">
        <f t="shared" si="2"/>
        <v>0</v>
      </c>
      <c r="AB61" s="4">
        <f t="shared" si="3"/>
        <v>0</v>
      </c>
    </row>
    <row r="62" spans="1:28" s="10" customFormat="1" ht="15.95" customHeight="1" x14ac:dyDescent="0.2">
      <c r="A62" s="26">
        <v>42</v>
      </c>
      <c r="B62" s="99"/>
      <c r="C62" s="103"/>
      <c r="D62" s="103"/>
      <c r="E62" s="103"/>
      <c r="F62" s="103"/>
      <c r="G62" s="103"/>
      <c r="H62" s="103"/>
      <c r="I62" s="103"/>
      <c r="J62" s="104"/>
      <c r="K62" s="104"/>
      <c r="L62" s="104"/>
      <c r="M62" s="104"/>
      <c r="N62" s="104"/>
      <c r="O62" s="104"/>
      <c r="P62" s="105"/>
      <c r="R62" s="14"/>
      <c r="S62" s="13"/>
      <c r="T62" s="4">
        <f t="shared" si="0"/>
        <v>0</v>
      </c>
      <c r="U62" s="4">
        <f t="shared" si="5"/>
        <v>0</v>
      </c>
      <c r="V62" s="4">
        <f t="shared" si="5"/>
        <v>0</v>
      </c>
      <c r="W62" s="4">
        <f t="shared" si="5"/>
        <v>0</v>
      </c>
      <c r="X62" s="4">
        <f t="shared" si="5"/>
        <v>0</v>
      </c>
      <c r="Y62" s="4">
        <f t="shared" si="5"/>
        <v>0</v>
      </c>
      <c r="Z62" s="4">
        <f t="shared" si="5"/>
        <v>0</v>
      </c>
      <c r="AA62" s="4">
        <f t="shared" si="2"/>
        <v>0</v>
      </c>
      <c r="AB62" s="4">
        <f t="shared" si="3"/>
        <v>0</v>
      </c>
    </row>
    <row r="63" spans="1:28" s="10" customFormat="1" ht="15.95" customHeight="1" x14ac:dyDescent="0.2">
      <c r="A63" s="26">
        <v>43</v>
      </c>
      <c r="B63" s="99"/>
      <c r="C63" s="103"/>
      <c r="D63" s="103"/>
      <c r="E63" s="103"/>
      <c r="F63" s="103"/>
      <c r="G63" s="103"/>
      <c r="H63" s="103"/>
      <c r="I63" s="103"/>
      <c r="J63" s="104"/>
      <c r="K63" s="104"/>
      <c r="L63" s="104"/>
      <c r="M63" s="104"/>
      <c r="N63" s="104"/>
      <c r="O63" s="104"/>
      <c r="P63" s="105"/>
      <c r="R63" s="14"/>
      <c r="S63" s="13"/>
      <c r="T63" s="4">
        <f t="shared" si="0"/>
        <v>0</v>
      </c>
      <c r="U63" s="4">
        <f t="shared" si="5"/>
        <v>0</v>
      </c>
      <c r="V63" s="4">
        <f t="shared" si="5"/>
        <v>0</v>
      </c>
      <c r="W63" s="4">
        <f t="shared" si="5"/>
        <v>0</v>
      </c>
      <c r="X63" s="4">
        <f t="shared" si="5"/>
        <v>0</v>
      </c>
      <c r="Y63" s="4">
        <f t="shared" si="5"/>
        <v>0</v>
      </c>
      <c r="Z63" s="4">
        <f t="shared" si="5"/>
        <v>0</v>
      </c>
      <c r="AA63" s="4">
        <f t="shared" si="2"/>
        <v>0</v>
      </c>
      <c r="AB63" s="4">
        <f t="shared" si="3"/>
        <v>0</v>
      </c>
    </row>
    <row r="64" spans="1:28" s="10" customFormat="1" ht="15.95" customHeight="1" x14ac:dyDescent="0.2">
      <c r="A64" s="26">
        <v>44</v>
      </c>
      <c r="B64" s="99"/>
      <c r="C64" s="103"/>
      <c r="D64" s="103"/>
      <c r="E64" s="103"/>
      <c r="F64" s="103"/>
      <c r="G64" s="103"/>
      <c r="H64" s="103"/>
      <c r="I64" s="103"/>
      <c r="J64" s="104"/>
      <c r="K64" s="104"/>
      <c r="L64" s="104"/>
      <c r="M64" s="104"/>
      <c r="N64" s="104"/>
      <c r="O64" s="104"/>
      <c r="P64" s="105"/>
      <c r="R64" s="14"/>
      <c r="S64" s="13"/>
      <c r="T64" s="4">
        <f t="shared" si="0"/>
        <v>0</v>
      </c>
      <c r="U64" s="4">
        <f t="shared" si="5"/>
        <v>0</v>
      </c>
      <c r="V64" s="4">
        <f t="shared" si="5"/>
        <v>0</v>
      </c>
      <c r="W64" s="4">
        <f t="shared" si="5"/>
        <v>0</v>
      </c>
      <c r="X64" s="4">
        <f t="shared" si="5"/>
        <v>0</v>
      </c>
      <c r="Y64" s="4">
        <f t="shared" si="5"/>
        <v>0</v>
      </c>
      <c r="Z64" s="4">
        <f t="shared" si="5"/>
        <v>0</v>
      </c>
      <c r="AA64" s="4">
        <f t="shared" si="2"/>
        <v>0</v>
      </c>
      <c r="AB64" s="4">
        <f t="shared" si="3"/>
        <v>0</v>
      </c>
    </row>
    <row r="65" spans="1:28" s="10" customFormat="1" ht="15.95" customHeight="1" x14ac:dyDescent="0.2">
      <c r="A65" s="26">
        <v>45</v>
      </c>
      <c r="B65" s="99"/>
      <c r="C65" s="103"/>
      <c r="D65" s="103"/>
      <c r="E65" s="103"/>
      <c r="F65" s="103"/>
      <c r="G65" s="103"/>
      <c r="H65" s="103"/>
      <c r="I65" s="103"/>
      <c r="J65" s="104"/>
      <c r="K65" s="104"/>
      <c r="L65" s="104"/>
      <c r="M65" s="104"/>
      <c r="N65" s="104"/>
      <c r="O65" s="104"/>
      <c r="P65" s="105"/>
      <c r="R65" s="14"/>
      <c r="S65" s="13"/>
      <c r="T65" s="4">
        <f t="shared" si="0"/>
        <v>0</v>
      </c>
      <c r="U65" s="4">
        <f t="shared" si="5"/>
        <v>0</v>
      </c>
      <c r="V65" s="4">
        <f t="shared" si="5"/>
        <v>0</v>
      </c>
      <c r="W65" s="4">
        <f t="shared" si="5"/>
        <v>0</v>
      </c>
      <c r="X65" s="4">
        <f t="shared" si="5"/>
        <v>0</v>
      </c>
      <c r="Y65" s="4">
        <f t="shared" si="5"/>
        <v>0</v>
      </c>
      <c r="Z65" s="4">
        <f t="shared" si="5"/>
        <v>0</v>
      </c>
      <c r="AA65" s="4">
        <f t="shared" si="2"/>
        <v>0</v>
      </c>
      <c r="AB65" s="4">
        <f t="shared" si="3"/>
        <v>0</v>
      </c>
    </row>
    <row r="66" spans="1:28" s="10" customFormat="1" ht="15.95" customHeight="1" x14ac:dyDescent="0.2">
      <c r="A66" s="26">
        <v>46</v>
      </c>
      <c r="B66" s="99"/>
      <c r="C66" s="103"/>
      <c r="D66" s="103"/>
      <c r="E66" s="103"/>
      <c r="F66" s="103"/>
      <c r="G66" s="103"/>
      <c r="H66" s="103"/>
      <c r="I66" s="103"/>
      <c r="J66" s="104"/>
      <c r="K66" s="104"/>
      <c r="L66" s="104"/>
      <c r="M66" s="104"/>
      <c r="N66" s="104"/>
      <c r="O66" s="104"/>
      <c r="P66" s="105"/>
      <c r="R66" s="14"/>
      <c r="S66" s="13"/>
      <c r="T66" s="4">
        <f t="shared" si="0"/>
        <v>0</v>
      </c>
      <c r="U66" s="4">
        <f t="shared" si="5"/>
        <v>0</v>
      </c>
      <c r="V66" s="4">
        <f t="shared" si="5"/>
        <v>0</v>
      </c>
      <c r="W66" s="4">
        <f t="shared" si="5"/>
        <v>0</v>
      </c>
      <c r="X66" s="4">
        <f t="shared" si="5"/>
        <v>0</v>
      </c>
      <c r="Y66" s="4">
        <f t="shared" si="5"/>
        <v>0</v>
      </c>
      <c r="Z66" s="4">
        <f t="shared" si="5"/>
        <v>0</v>
      </c>
      <c r="AA66" s="4">
        <f t="shared" si="2"/>
        <v>0</v>
      </c>
      <c r="AB66" s="4">
        <f t="shared" si="3"/>
        <v>0</v>
      </c>
    </row>
    <row r="67" spans="1:28" s="10" customFormat="1" ht="15.95" customHeight="1" x14ac:dyDescent="0.2">
      <c r="A67" s="26">
        <v>47</v>
      </c>
      <c r="B67" s="99"/>
      <c r="C67" s="103"/>
      <c r="D67" s="103"/>
      <c r="E67" s="103"/>
      <c r="F67" s="103"/>
      <c r="G67" s="103"/>
      <c r="H67" s="103"/>
      <c r="I67" s="103"/>
      <c r="J67" s="104"/>
      <c r="K67" s="104"/>
      <c r="L67" s="104"/>
      <c r="M67" s="104"/>
      <c r="N67" s="104"/>
      <c r="O67" s="104"/>
      <c r="P67" s="105"/>
      <c r="R67" s="14"/>
      <c r="S67" s="13"/>
      <c r="T67" s="4">
        <f t="shared" si="0"/>
        <v>0</v>
      </c>
      <c r="U67" s="4">
        <f t="shared" si="5"/>
        <v>0</v>
      </c>
      <c r="V67" s="4">
        <f t="shared" si="5"/>
        <v>0</v>
      </c>
      <c r="W67" s="4">
        <f t="shared" si="5"/>
        <v>0</v>
      </c>
      <c r="X67" s="4">
        <f t="shared" si="5"/>
        <v>0</v>
      </c>
      <c r="Y67" s="4">
        <f t="shared" si="5"/>
        <v>0</v>
      </c>
      <c r="Z67" s="4">
        <f t="shared" si="5"/>
        <v>0</v>
      </c>
      <c r="AA67" s="4">
        <f t="shared" si="2"/>
        <v>0</v>
      </c>
      <c r="AB67" s="4">
        <f t="shared" si="3"/>
        <v>0</v>
      </c>
    </row>
    <row r="68" spans="1:28" s="10" customFormat="1" ht="15.95" customHeight="1" x14ac:dyDescent="0.2">
      <c r="A68" s="26">
        <v>48</v>
      </c>
      <c r="B68" s="99"/>
      <c r="C68" s="103"/>
      <c r="D68" s="103"/>
      <c r="E68" s="103"/>
      <c r="F68" s="103"/>
      <c r="G68" s="103"/>
      <c r="H68" s="103"/>
      <c r="I68" s="103"/>
      <c r="J68" s="104"/>
      <c r="K68" s="104"/>
      <c r="L68" s="104"/>
      <c r="M68" s="104"/>
      <c r="N68" s="104"/>
      <c r="O68" s="104"/>
      <c r="P68" s="105"/>
      <c r="R68" s="14"/>
      <c r="S68" s="13"/>
      <c r="T68" s="4">
        <f t="shared" si="0"/>
        <v>0</v>
      </c>
      <c r="U68" s="4">
        <f t="shared" si="5"/>
        <v>0</v>
      </c>
      <c r="V68" s="4">
        <f t="shared" si="5"/>
        <v>0</v>
      </c>
      <c r="W68" s="4">
        <f t="shared" si="5"/>
        <v>0</v>
      </c>
      <c r="X68" s="4">
        <f t="shared" si="5"/>
        <v>0</v>
      </c>
      <c r="Y68" s="4">
        <f t="shared" si="5"/>
        <v>0</v>
      </c>
      <c r="Z68" s="4">
        <f t="shared" si="5"/>
        <v>0</v>
      </c>
      <c r="AA68" s="4">
        <f t="shared" si="2"/>
        <v>0</v>
      </c>
      <c r="AB68" s="4">
        <f t="shared" si="3"/>
        <v>0</v>
      </c>
    </row>
    <row r="69" spans="1:28" s="10" customFormat="1" ht="15.95" customHeight="1" x14ac:dyDescent="0.2">
      <c r="A69" s="26">
        <v>49</v>
      </c>
      <c r="B69" s="99"/>
      <c r="C69" s="103"/>
      <c r="D69" s="103"/>
      <c r="E69" s="103"/>
      <c r="F69" s="103"/>
      <c r="G69" s="103"/>
      <c r="H69" s="103"/>
      <c r="I69" s="103"/>
      <c r="J69" s="104"/>
      <c r="K69" s="104"/>
      <c r="L69" s="104"/>
      <c r="M69" s="104"/>
      <c r="N69" s="104"/>
      <c r="O69" s="104"/>
      <c r="P69" s="105"/>
      <c r="R69" s="14"/>
      <c r="S69" s="13"/>
      <c r="T69" s="4">
        <f t="shared" si="0"/>
        <v>0</v>
      </c>
      <c r="U69" s="4">
        <f t="shared" ref="U69:Z84" si="6">((((IF($G69=U$20,$G69*$C69,"0"))+(IF($H69=U$20,$H69*$C69,"0"))+(IF($I69=U$20,$I69*$D69,"0"))+(IF($J69=U$20,$J69*$D69,"0")))*$E69)/1000)/U$20</f>
        <v>0</v>
      </c>
      <c r="V69" s="4">
        <f t="shared" si="6"/>
        <v>0</v>
      </c>
      <c r="W69" s="4">
        <f t="shared" si="6"/>
        <v>0</v>
      </c>
      <c r="X69" s="4">
        <f t="shared" si="6"/>
        <v>0</v>
      </c>
      <c r="Y69" s="4">
        <f t="shared" si="6"/>
        <v>0</v>
      </c>
      <c r="Z69" s="4">
        <f t="shared" si="6"/>
        <v>0</v>
      </c>
      <c r="AA69" s="4">
        <f t="shared" si="2"/>
        <v>0</v>
      </c>
      <c r="AB69" s="4">
        <f t="shared" si="3"/>
        <v>0</v>
      </c>
    </row>
    <row r="70" spans="1:28" s="10" customFormat="1" ht="15.95" customHeight="1" x14ac:dyDescent="0.2">
      <c r="A70" s="26">
        <v>50</v>
      </c>
      <c r="B70" s="99"/>
      <c r="C70" s="103"/>
      <c r="D70" s="103"/>
      <c r="E70" s="103"/>
      <c r="F70" s="103"/>
      <c r="G70" s="103"/>
      <c r="H70" s="103"/>
      <c r="I70" s="103"/>
      <c r="J70" s="104"/>
      <c r="K70" s="104"/>
      <c r="L70" s="104"/>
      <c r="M70" s="104"/>
      <c r="N70" s="104"/>
      <c r="O70" s="104"/>
      <c r="P70" s="105"/>
      <c r="R70" s="14"/>
      <c r="S70" s="13"/>
      <c r="T70" s="4">
        <f t="shared" si="0"/>
        <v>0</v>
      </c>
      <c r="U70" s="4">
        <f t="shared" si="6"/>
        <v>0</v>
      </c>
      <c r="V70" s="4">
        <f t="shared" si="6"/>
        <v>0</v>
      </c>
      <c r="W70" s="4">
        <f t="shared" si="6"/>
        <v>0</v>
      </c>
      <c r="X70" s="4">
        <f t="shared" si="6"/>
        <v>0</v>
      </c>
      <c r="Y70" s="4">
        <f t="shared" si="6"/>
        <v>0</v>
      </c>
      <c r="Z70" s="4">
        <f t="shared" si="6"/>
        <v>0</v>
      </c>
      <c r="AA70" s="4">
        <f t="shared" si="2"/>
        <v>0</v>
      </c>
      <c r="AB70" s="4">
        <f t="shared" si="3"/>
        <v>0</v>
      </c>
    </row>
    <row r="71" spans="1:28" s="10" customFormat="1" ht="15.95" customHeight="1" x14ac:dyDescent="0.2">
      <c r="A71" s="26">
        <v>51</v>
      </c>
      <c r="B71" s="99"/>
      <c r="C71" s="103"/>
      <c r="D71" s="103"/>
      <c r="E71" s="103"/>
      <c r="F71" s="103"/>
      <c r="G71" s="103"/>
      <c r="H71" s="103"/>
      <c r="I71" s="103"/>
      <c r="J71" s="104"/>
      <c r="K71" s="104"/>
      <c r="L71" s="104"/>
      <c r="M71" s="104"/>
      <c r="N71" s="104"/>
      <c r="O71" s="104"/>
      <c r="P71" s="105"/>
      <c r="R71" s="14"/>
      <c r="S71" s="13"/>
      <c r="T71" s="4">
        <f t="shared" si="0"/>
        <v>0</v>
      </c>
      <c r="U71" s="4">
        <f t="shared" si="6"/>
        <v>0</v>
      </c>
      <c r="V71" s="4">
        <f t="shared" si="6"/>
        <v>0</v>
      </c>
      <c r="W71" s="4">
        <f t="shared" si="6"/>
        <v>0</v>
      </c>
      <c r="X71" s="4">
        <f t="shared" si="6"/>
        <v>0</v>
      </c>
      <c r="Y71" s="4">
        <f t="shared" si="6"/>
        <v>0</v>
      </c>
      <c r="Z71" s="4">
        <f t="shared" si="6"/>
        <v>0</v>
      </c>
      <c r="AA71" s="4">
        <f t="shared" si="2"/>
        <v>0</v>
      </c>
      <c r="AB71" s="4">
        <f t="shared" si="3"/>
        <v>0</v>
      </c>
    </row>
    <row r="72" spans="1:28" s="10" customFormat="1" ht="15.95" customHeight="1" x14ac:dyDescent="0.2">
      <c r="A72" s="26">
        <v>52</v>
      </c>
      <c r="B72" s="99"/>
      <c r="C72" s="103"/>
      <c r="D72" s="103"/>
      <c r="E72" s="103"/>
      <c r="F72" s="103"/>
      <c r="G72" s="103"/>
      <c r="H72" s="103"/>
      <c r="I72" s="103"/>
      <c r="J72" s="104"/>
      <c r="K72" s="104"/>
      <c r="L72" s="104"/>
      <c r="M72" s="104"/>
      <c r="N72" s="104"/>
      <c r="O72" s="104"/>
      <c r="P72" s="105"/>
      <c r="R72" s="14"/>
      <c r="S72" s="13"/>
      <c r="T72" s="4">
        <f t="shared" si="0"/>
        <v>0</v>
      </c>
      <c r="U72" s="4">
        <f t="shared" si="6"/>
        <v>0</v>
      </c>
      <c r="V72" s="4">
        <f t="shared" si="6"/>
        <v>0</v>
      </c>
      <c r="W72" s="4">
        <f t="shared" si="6"/>
        <v>0</v>
      </c>
      <c r="X72" s="4">
        <f t="shared" si="6"/>
        <v>0</v>
      </c>
      <c r="Y72" s="4">
        <f t="shared" si="6"/>
        <v>0</v>
      </c>
      <c r="Z72" s="4">
        <f t="shared" si="6"/>
        <v>0</v>
      </c>
      <c r="AA72" s="4">
        <f t="shared" si="2"/>
        <v>0</v>
      </c>
      <c r="AB72" s="4">
        <f t="shared" si="3"/>
        <v>0</v>
      </c>
    </row>
    <row r="73" spans="1:28" s="10" customFormat="1" ht="15.95" customHeight="1" x14ac:dyDescent="0.2">
      <c r="A73" s="26">
        <v>53</v>
      </c>
      <c r="B73" s="99"/>
      <c r="C73" s="103"/>
      <c r="D73" s="103"/>
      <c r="E73" s="103"/>
      <c r="F73" s="103"/>
      <c r="G73" s="103"/>
      <c r="H73" s="103"/>
      <c r="I73" s="103"/>
      <c r="J73" s="104"/>
      <c r="K73" s="104"/>
      <c r="L73" s="104"/>
      <c r="M73" s="104"/>
      <c r="N73" s="104"/>
      <c r="O73" s="104"/>
      <c r="P73" s="105"/>
      <c r="R73" s="14"/>
      <c r="S73" s="13"/>
      <c r="T73" s="4">
        <f t="shared" si="0"/>
        <v>0</v>
      </c>
      <c r="U73" s="4">
        <f t="shared" si="6"/>
        <v>0</v>
      </c>
      <c r="V73" s="4">
        <f t="shared" si="6"/>
        <v>0</v>
      </c>
      <c r="W73" s="4">
        <f t="shared" si="6"/>
        <v>0</v>
      </c>
      <c r="X73" s="4">
        <f t="shared" si="6"/>
        <v>0</v>
      </c>
      <c r="Y73" s="4">
        <f t="shared" si="6"/>
        <v>0</v>
      </c>
      <c r="Z73" s="4">
        <f t="shared" si="6"/>
        <v>0</v>
      </c>
      <c r="AA73" s="4">
        <f t="shared" si="2"/>
        <v>0</v>
      </c>
      <c r="AB73" s="4">
        <f t="shared" si="3"/>
        <v>0</v>
      </c>
    </row>
    <row r="74" spans="1:28" s="10" customFormat="1" ht="15.95" customHeight="1" x14ac:dyDescent="0.2">
      <c r="A74" s="26">
        <v>54</v>
      </c>
      <c r="B74" s="99"/>
      <c r="C74" s="103"/>
      <c r="D74" s="103"/>
      <c r="E74" s="103"/>
      <c r="F74" s="103"/>
      <c r="G74" s="103"/>
      <c r="H74" s="103"/>
      <c r="I74" s="103"/>
      <c r="J74" s="104"/>
      <c r="K74" s="104"/>
      <c r="L74" s="104"/>
      <c r="M74" s="104"/>
      <c r="N74" s="104"/>
      <c r="O74" s="104"/>
      <c r="P74" s="105"/>
      <c r="R74" s="14"/>
      <c r="S74" s="13"/>
      <c r="T74" s="4">
        <f t="shared" si="0"/>
        <v>0</v>
      </c>
      <c r="U74" s="4">
        <f t="shared" si="6"/>
        <v>0</v>
      </c>
      <c r="V74" s="4">
        <f t="shared" si="6"/>
        <v>0</v>
      </c>
      <c r="W74" s="4">
        <f t="shared" si="6"/>
        <v>0</v>
      </c>
      <c r="X74" s="4">
        <f t="shared" si="6"/>
        <v>0</v>
      </c>
      <c r="Y74" s="4">
        <f t="shared" si="6"/>
        <v>0</v>
      </c>
      <c r="Z74" s="4">
        <f t="shared" si="6"/>
        <v>0</v>
      </c>
      <c r="AA74" s="4">
        <f t="shared" si="2"/>
        <v>0</v>
      </c>
      <c r="AB74" s="4">
        <f t="shared" si="3"/>
        <v>0</v>
      </c>
    </row>
    <row r="75" spans="1:28" s="10" customFormat="1" ht="15.95" customHeight="1" x14ac:dyDescent="0.2">
      <c r="A75" s="26">
        <v>55</v>
      </c>
      <c r="B75" s="99"/>
      <c r="C75" s="103"/>
      <c r="D75" s="103"/>
      <c r="E75" s="103"/>
      <c r="F75" s="103"/>
      <c r="G75" s="103"/>
      <c r="H75" s="103"/>
      <c r="I75" s="103"/>
      <c r="J75" s="104"/>
      <c r="K75" s="104"/>
      <c r="L75" s="104"/>
      <c r="M75" s="104"/>
      <c r="N75" s="104"/>
      <c r="O75" s="104"/>
      <c r="P75" s="105"/>
      <c r="R75" s="14"/>
      <c r="S75" s="13"/>
      <c r="T75" s="4">
        <f t="shared" si="0"/>
        <v>0</v>
      </c>
      <c r="U75" s="4">
        <f t="shared" si="6"/>
        <v>0</v>
      </c>
      <c r="V75" s="4">
        <f t="shared" si="6"/>
        <v>0</v>
      </c>
      <c r="W75" s="4">
        <f t="shared" si="6"/>
        <v>0</v>
      </c>
      <c r="X75" s="4">
        <f t="shared" si="6"/>
        <v>0</v>
      </c>
      <c r="Y75" s="4">
        <f t="shared" si="6"/>
        <v>0</v>
      </c>
      <c r="Z75" s="4">
        <f t="shared" si="6"/>
        <v>0</v>
      </c>
      <c r="AA75" s="4">
        <f t="shared" si="2"/>
        <v>0</v>
      </c>
      <c r="AB75" s="4">
        <f t="shared" si="3"/>
        <v>0</v>
      </c>
    </row>
    <row r="76" spans="1:28" s="10" customFormat="1" ht="15.95" customHeight="1" x14ac:dyDescent="0.2">
      <c r="A76" s="26">
        <v>56</v>
      </c>
      <c r="B76" s="99"/>
      <c r="C76" s="103"/>
      <c r="D76" s="103"/>
      <c r="E76" s="103"/>
      <c r="F76" s="103"/>
      <c r="G76" s="103"/>
      <c r="H76" s="103"/>
      <c r="I76" s="103"/>
      <c r="J76" s="104"/>
      <c r="K76" s="104"/>
      <c r="L76" s="104"/>
      <c r="M76" s="104"/>
      <c r="N76" s="104"/>
      <c r="O76" s="104"/>
      <c r="P76" s="105"/>
      <c r="R76" s="14"/>
      <c r="S76" s="13"/>
      <c r="T76" s="4">
        <f t="shared" si="0"/>
        <v>0</v>
      </c>
      <c r="U76" s="4">
        <f t="shared" si="6"/>
        <v>0</v>
      </c>
      <c r="V76" s="4">
        <f t="shared" si="6"/>
        <v>0</v>
      </c>
      <c r="W76" s="4">
        <f t="shared" si="6"/>
        <v>0</v>
      </c>
      <c r="X76" s="4">
        <f t="shared" si="6"/>
        <v>0</v>
      </c>
      <c r="Y76" s="4">
        <f t="shared" si="6"/>
        <v>0</v>
      </c>
      <c r="Z76" s="4">
        <f t="shared" si="6"/>
        <v>0</v>
      </c>
      <c r="AA76" s="4">
        <f t="shared" si="2"/>
        <v>0</v>
      </c>
      <c r="AB76" s="4">
        <f t="shared" si="3"/>
        <v>0</v>
      </c>
    </row>
    <row r="77" spans="1:28" s="10" customFormat="1" ht="15.95" customHeight="1" x14ac:dyDescent="0.2">
      <c r="A77" s="26">
        <v>57</v>
      </c>
      <c r="B77" s="99"/>
      <c r="C77" s="103"/>
      <c r="D77" s="103"/>
      <c r="E77" s="103"/>
      <c r="F77" s="103"/>
      <c r="G77" s="103"/>
      <c r="H77" s="103"/>
      <c r="I77" s="103"/>
      <c r="J77" s="104"/>
      <c r="K77" s="104"/>
      <c r="L77" s="104"/>
      <c r="M77" s="104"/>
      <c r="N77" s="104"/>
      <c r="O77" s="104"/>
      <c r="P77" s="105"/>
      <c r="R77" s="14"/>
      <c r="S77" s="13"/>
      <c r="T77" s="4">
        <f t="shared" si="0"/>
        <v>0</v>
      </c>
      <c r="U77" s="4">
        <f t="shared" si="6"/>
        <v>0</v>
      </c>
      <c r="V77" s="4">
        <f t="shared" si="6"/>
        <v>0</v>
      </c>
      <c r="W77" s="4">
        <f t="shared" si="6"/>
        <v>0</v>
      </c>
      <c r="X77" s="4">
        <f t="shared" si="6"/>
        <v>0</v>
      </c>
      <c r="Y77" s="4">
        <f t="shared" si="6"/>
        <v>0</v>
      </c>
      <c r="Z77" s="4">
        <f t="shared" si="6"/>
        <v>0</v>
      </c>
      <c r="AA77" s="4">
        <f t="shared" si="2"/>
        <v>0</v>
      </c>
      <c r="AB77" s="4">
        <f t="shared" si="3"/>
        <v>0</v>
      </c>
    </row>
    <row r="78" spans="1:28" s="10" customFormat="1" ht="15.95" customHeight="1" x14ac:dyDescent="0.2">
      <c r="A78" s="26">
        <v>58</v>
      </c>
      <c r="B78" s="99"/>
      <c r="C78" s="103"/>
      <c r="D78" s="103"/>
      <c r="E78" s="103"/>
      <c r="F78" s="103"/>
      <c r="G78" s="103"/>
      <c r="H78" s="103"/>
      <c r="I78" s="103"/>
      <c r="J78" s="104"/>
      <c r="K78" s="104"/>
      <c r="L78" s="104"/>
      <c r="M78" s="104"/>
      <c r="N78" s="104"/>
      <c r="O78" s="104"/>
      <c r="P78" s="105"/>
      <c r="R78" s="14"/>
      <c r="S78" s="13"/>
      <c r="T78" s="4">
        <f t="shared" si="0"/>
        <v>0</v>
      </c>
      <c r="U78" s="4">
        <f t="shared" si="6"/>
        <v>0</v>
      </c>
      <c r="V78" s="4">
        <f t="shared" si="6"/>
        <v>0</v>
      </c>
      <c r="W78" s="4">
        <f t="shared" si="6"/>
        <v>0</v>
      </c>
      <c r="X78" s="4">
        <f t="shared" si="6"/>
        <v>0</v>
      </c>
      <c r="Y78" s="4">
        <f t="shared" si="6"/>
        <v>0</v>
      </c>
      <c r="Z78" s="4">
        <f t="shared" si="6"/>
        <v>0</v>
      </c>
      <c r="AA78" s="4">
        <f t="shared" si="2"/>
        <v>0</v>
      </c>
      <c r="AB78" s="4">
        <f t="shared" si="3"/>
        <v>0</v>
      </c>
    </row>
    <row r="79" spans="1:28" s="10" customFormat="1" ht="15.95" customHeight="1" x14ac:dyDescent="0.2">
      <c r="A79" s="26">
        <v>59</v>
      </c>
      <c r="B79" s="99"/>
      <c r="C79" s="103"/>
      <c r="D79" s="103"/>
      <c r="E79" s="103"/>
      <c r="F79" s="103"/>
      <c r="G79" s="103"/>
      <c r="H79" s="103"/>
      <c r="I79" s="103"/>
      <c r="J79" s="104"/>
      <c r="K79" s="104"/>
      <c r="L79" s="104"/>
      <c r="M79" s="104"/>
      <c r="N79" s="104"/>
      <c r="O79" s="104"/>
      <c r="P79" s="105"/>
      <c r="R79" s="14"/>
      <c r="S79" s="13"/>
      <c r="T79" s="4">
        <f t="shared" si="0"/>
        <v>0</v>
      </c>
      <c r="U79" s="4">
        <f t="shared" si="6"/>
        <v>0</v>
      </c>
      <c r="V79" s="4">
        <f t="shared" si="6"/>
        <v>0</v>
      </c>
      <c r="W79" s="4">
        <f t="shared" si="6"/>
        <v>0</v>
      </c>
      <c r="X79" s="4">
        <f t="shared" si="6"/>
        <v>0</v>
      </c>
      <c r="Y79" s="4">
        <f t="shared" si="6"/>
        <v>0</v>
      </c>
      <c r="Z79" s="4">
        <f t="shared" si="6"/>
        <v>0</v>
      </c>
      <c r="AA79" s="4">
        <f t="shared" si="2"/>
        <v>0</v>
      </c>
      <c r="AB79" s="4">
        <f t="shared" si="3"/>
        <v>0</v>
      </c>
    </row>
    <row r="80" spans="1:28" s="10" customFormat="1" ht="15.95" customHeight="1" x14ac:dyDescent="0.2">
      <c r="A80" s="26">
        <v>60</v>
      </c>
      <c r="B80" s="99"/>
      <c r="C80" s="103"/>
      <c r="D80" s="103"/>
      <c r="E80" s="103"/>
      <c r="F80" s="103"/>
      <c r="G80" s="103"/>
      <c r="H80" s="103"/>
      <c r="I80" s="103"/>
      <c r="J80" s="104"/>
      <c r="K80" s="104"/>
      <c r="L80" s="104"/>
      <c r="M80" s="104"/>
      <c r="N80" s="104"/>
      <c r="O80" s="104"/>
      <c r="P80" s="105"/>
      <c r="R80" s="14"/>
      <c r="S80" s="13"/>
      <c r="T80" s="4">
        <f t="shared" si="0"/>
        <v>0</v>
      </c>
      <c r="U80" s="4">
        <f t="shared" si="6"/>
        <v>0</v>
      </c>
      <c r="V80" s="4">
        <f t="shared" si="6"/>
        <v>0</v>
      </c>
      <c r="W80" s="4">
        <f t="shared" si="6"/>
        <v>0</v>
      </c>
      <c r="X80" s="4">
        <f t="shared" si="6"/>
        <v>0</v>
      </c>
      <c r="Y80" s="4">
        <f t="shared" si="6"/>
        <v>0</v>
      </c>
      <c r="Z80" s="4">
        <f t="shared" si="6"/>
        <v>0</v>
      </c>
      <c r="AA80" s="4">
        <f t="shared" si="2"/>
        <v>0</v>
      </c>
      <c r="AB80" s="4">
        <f t="shared" si="3"/>
        <v>0</v>
      </c>
    </row>
    <row r="81" spans="1:28" s="10" customFormat="1" ht="15.95" customHeight="1" x14ac:dyDescent="0.2">
      <c r="A81" s="26">
        <v>61</v>
      </c>
      <c r="B81" s="99"/>
      <c r="C81" s="103"/>
      <c r="D81" s="103"/>
      <c r="E81" s="103"/>
      <c r="F81" s="103"/>
      <c r="G81" s="103"/>
      <c r="H81" s="103"/>
      <c r="I81" s="103"/>
      <c r="J81" s="104"/>
      <c r="K81" s="104"/>
      <c r="L81" s="104"/>
      <c r="M81" s="104"/>
      <c r="N81" s="104"/>
      <c r="O81" s="104"/>
      <c r="P81" s="105"/>
      <c r="R81" s="14"/>
      <c r="S81" s="13"/>
      <c r="T81" s="4">
        <f t="shared" si="0"/>
        <v>0</v>
      </c>
      <c r="U81" s="4">
        <f t="shared" si="6"/>
        <v>0</v>
      </c>
      <c r="V81" s="4">
        <f t="shared" si="6"/>
        <v>0</v>
      </c>
      <c r="W81" s="4">
        <f t="shared" si="6"/>
        <v>0</v>
      </c>
      <c r="X81" s="4">
        <f t="shared" si="6"/>
        <v>0</v>
      </c>
      <c r="Y81" s="4">
        <f t="shared" si="6"/>
        <v>0</v>
      </c>
      <c r="Z81" s="4">
        <f t="shared" si="6"/>
        <v>0</v>
      </c>
      <c r="AA81" s="4">
        <f t="shared" si="2"/>
        <v>0</v>
      </c>
      <c r="AB81" s="4">
        <f t="shared" si="3"/>
        <v>0</v>
      </c>
    </row>
    <row r="82" spans="1:28" s="10" customFormat="1" ht="15.95" customHeight="1" x14ac:dyDescent="0.2">
      <c r="A82" s="26">
        <v>62</v>
      </c>
      <c r="B82" s="99"/>
      <c r="C82" s="103"/>
      <c r="D82" s="103"/>
      <c r="E82" s="103"/>
      <c r="F82" s="103"/>
      <c r="G82" s="103"/>
      <c r="H82" s="103"/>
      <c r="I82" s="103"/>
      <c r="J82" s="104"/>
      <c r="K82" s="104"/>
      <c r="L82" s="104"/>
      <c r="M82" s="104"/>
      <c r="N82" s="104"/>
      <c r="O82" s="104"/>
      <c r="P82" s="105"/>
      <c r="R82" s="14"/>
      <c r="S82" s="13"/>
      <c r="T82" s="4">
        <f t="shared" si="0"/>
        <v>0</v>
      </c>
      <c r="U82" s="4">
        <f t="shared" si="6"/>
        <v>0</v>
      </c>
      <c r="V82" s="4">
        <f t="shared" si="6"/>
        <v>0</v>
      </c>
      <c r="W82" s="4">
        <f t="shared" si="6"/>
        <v>0</v>
      </c>
      <c r="X82" s="4">
        <f t="shared" si="6"/>
        <v>0</v>
      </c>
      <c r="Y82" s="4">
        <f t="shared" si="6"/>
        <v>0</v>
      </c>
      <c r="Z82" s="4">
        <f t="shared" si="6"/>
        <v>0</v>
      </c>
      <c r="AA82" s="4">
        <f t="shared" si="2"/>
        <v>0</v>
      </c>
      <c r="AB82" s="4">
        <f t="shared" si="3"/>
        <v>0</v>
      </c>
    </row>
    <row r="83" spans="1:28" s="10" customFormat="1" ht="15.95" customHeight="1" x14ac:dyDescent="0.2">
      <c r="A83" s="26">
        <v>63</v>
      </c>
      <c r="B83" s="99"/>
      <c r="C83" s="103"/>
      <c r="D83" s="103"/>
      <c r="E83" s="103"/>
      <c r="F83" s="103"/>
      <c r="G83" s="103"/>
      <c r="H83" s="103"/>
      <c r="I83" s="103"/>
      <c r="J83" s="104"/>
      <c r="K83" s="104"/>
      <c r="L83" s="104"/>
      <c r="M83" s="104"/>
      <c r="N83" s="104"/>
      <c r="O83" s="104"/>
      <c r="P83" s="105"/>
      <c r="R83" s="14"/>
      <c r="S83" s="13"/>
      <c r="T83" s="4">
        <f t="shared" si="0"/>
        <v>0</v>
      </c>
      <c r="U83" s="4">
        <f t="shared" si="6"/>
        <v>0</v>
      </c>
      <c r="V83" s="4">
        <f t="shared" si="6"/>
        <v>0</v>
      </c>
      <c r="W83" s="4">
        <f t="shared" si="6"/>
        <v>0</v>
      </c>
      <c r="X83" s="4">
        <f t="shared" si="6"/>
        <v>0</v>
      </c>
      <c r="Y83" s="4">
        <f t="shared" si="6"/>
        <v>0</v>
      </c>
      <c r="Z83" s="4">
        <f t="shared" si="6"/>
        <v>0</v>
      </c>
      <c r="AA83" s="4">
        <f t="shared" si="2"/>
        <v>0</v>
      </c>
      <c r="AB83" s="4">
        <f t="shared" si="3"/>
        <v>0</v>
      </c>
    </row>
    <row r="84" spans="1:28" s="10" customFormat="1" ht="15.95" customHeight="1" x14ac:dyDescent="0.2">
      <c r="A84" s="26">
        <v>64</v>
      </c>
      <c r="B84" s="99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4"/>
      <c r="N84" s="104"/>
      <c r="O84" s="104"/>
      <c r="P84" s="105"/>
      <c r="R84" s="14"/>
      <c r="S84" s="13"/>
      <c r="T84" s="4">
        <f t="shared" si="0"/>
        <v>0</v>
      </c>
      <c r="U84" s="4">
        <f t="shared" si="6"/>
        <v>0</v>
      </c>
      <c r="V84" s="4">
        <f t="shared" si="6"/>
        <v>0</v>
      </c>
      <c r="W84" s="4">
        <f t="shared" si="6"/>
        <v>0</v>
      </c>
      <c r="X84" s="4">
        <f t="shared" si="6"/>
        <v>0</v>
      </c>
      <c r="Y84" s="4">
        <f t="shared" si="6"/>
        <v>0</v>
      </c>
      <c r="Z84" s="4">
        <f t="shared" si="6"/>
        <v>0</v>
      </c>
      <c r="AA84" s="4">
        <f t="shared" si="2"/>
        <v>0</v>
      </c>
      <c r="AB84" s="4">
        <f t="shared" si="3"/>
        <v>0</v>
      </c>
    </row>
    <row r="85" spans="1:28" s="10" customFormat="1" ht="15.95" customHeight="1" x14ac:dyDescent="0.2">
      <c r="A85" s="26">
        <v>65</v>
      </c>
      <c r="B85" s="99"/>
      <c r="C85" s="103"/>
      <c r="D85" s="103"/>
      <c r="E85" s="103"/>
      <c r="F85" s="103"/>
      <c r="G85" s="103"/>
      <c r="H85" s="103"/>
      <c r="I85" s="103"/>
      <c r="J85" s="104"/>
      <c r="K85" s="104"/>
      <c r="L85" s="104"/>
      <c r="M85" s="104"/>
      <c r="N85" s="104"/>
      <c r="O85" s="104"/>
      <c r="P85" s="105"/>
      <c r="R85" s="14"/>
      <c r="S85" s="13"/>
      <c r="T85" s="4">
        <f t="shared" ref="T85:T148" si="7">(C85*D85*E85)/1000000</f>
        <v>0</v>
      </c>
      <c r="U85" s="4">
        <f t="shared" ref="U85:Z100" si="8">((((IF($G85=U$20,$G85*$C85,"0"))+(IF($H85=U$20,$H85*$C85,"0"))+(IF($I85=U$20,$I85*$D85,"0"))+(IF($J85=U$20,$J85*$D85,"0")))*$E85)/1000)/U$20</f>
        <v>0</v>
      </c>
      <c r="V85" s="4">
        <f t="shared" si="8"/>
        <v>0</v>
      </c>
      <c r="W85" s="4">
        <f t="shared" si="8"/>
        <v>0</v>
      </c>
      <c r="X85" s="4">
        <f t="shared" si="8"/>
        <v>0</v>
      </c>
      <c r="Y85" s="4">
        <f t="shared" si="8"/>
        <v>0</v>
      </c>
      <c r="Z85" s="4">
        <f t="shared" si="8"/>
        <v>0</v>
      </c>
      <c r="AA85" s="4">
        <f t="shared" si="2"/>
        <v>0</v>
      </c>
      <c r="AB85" s="4">
        <f t="shared" si="3"/>
        <v>0</v>
      </c>
    </row>
    <row r="86" spans="1:28" s="10" customFormat="1" ht="15.95" customHeight="1" x14ac:dyDescent="0.2">
      <c r="A86" s="26">
        <v>66</v>
      </c>
      <c r="B86" s="99"/>
      <c r="C86" s="103"/>
      <c r="D86" s="103"/>
      <c r="E86" s="103"/>
      <c r="F86" s="103"/>
      <c r="G86" s="103"/>
      <c r="H86" s="103"/>
      <c r="I86" s="103"/>
      <c r="J86" s="104"/>
      <c r="K86" s="104"/>
      <c r="L86" s="104"/>
      <c r="M86" s="104"/>
      <c r="N86" s="104"/>
      <c r="O86" s="104"/>
      <c r="P86" s="105"/>
      <c r="R86" s="14"/>
      <c r="S86" s="13"/>
      <c r="T86" s="4">
        <f t="shared" si="7"/>
        <v>0</v>
      </c>
      <c r="U86" s="4">
        <f t="shared" si="8"/>
        <v>0</v>
      </c>
      <c r="V86" s="4">
        <f t="shared" si="8"/>
        <v>0</v>
      </c>
      <c r="W86" s="4">
        <f t="shared" si="8"/>
        <v>0</v>
      </c>
      <c r="X86" s="4">
        <f t="shared" si="8"/>
        <v>0</v>
      </c>
      <c r="Y86" s="4">
        <f t="shared" si="8"/>
        <v>0</v>
      </c>
      <c r="Z86" s="4">
        <f t="shared" si="8"/>
        <v>0</v>
      </c>
      <c r="AA86" s="4">
        <f t="shared" ref="AA86:AA149" si="9">IF(N86="",0,(C86*D86*E86)/1000000)</f>
        <v>0</v>
      </c>
      <c r="AB86" s="4">
        <f t="shared" ref="AB86:AB149" si="10">IF(O86="",0,(C86*D86*E86)/1000000)</f>
        <v>0</v>
      </c>
    </row>
    <row r="87" spans="1:28" s="10" customFormat="1" ht="15.95" customHeight="1" x14ac:dyDescent="0.2">
      <c r="A87" s="26">
        <v>67</v>
      </c>
      <c r="B87" s="99"/>
      <c r="C87" s="103"/>
      <c r="D87" s="103"/>
      <c r="E87" s="103"/>
      <c r="F87" s="103"/>
      <c r="G87" s="103"/>
      <c r="H87" s="103"/>
      <c r="I87" s="103"/>
      <c r="J87" s="104"/>
      <c r="K87" s="104"/>
      <c r="L87" s="104"/>
      <c r="M87" s="104"/>
      <c r="N87" s="104"/>
      <c r="O87" s="104"/>
      <c r="P87" s="105"/>
      <c r="R87" s="14"/>
      <c r="S87" s="13"/>
      <c r="T87" s="4">
        <f t="shared" si="7"/>
        <v>0</v>
      </c>
      <c r="U87" s="4">
        <f t="shared" si="8"/>
        <v>0</v>
      </c>
      <c r="V87" s="4">
        <f t="shared" si="8"/>
        <v>0</v>
      </c>
      <c r="W87" s="4">
        <f t="shared" si="8"/>
        <v>0</v>
      </c>
      <c r="X87" s="4">
        <f t="shared" si="8"/>
        <v>0</v>
      </c>
      <c r="Y87" s="4">
        <f t="shared" si="8"/>
        <v>0</v>
      </c>
      <c r="Z87" s="4">
        <f t="shared" si="8"/>
        <v>0</v>
      </c>
      <c r="AA87" s="4">
        <f t="shared" si="9"/>
        <v>0</v>
      </c>
      <c r="AB87" s="4">
        <f t="shared" si="10"/>
        <v>0</v>
      </c>
    </row>
    <row r="88" spans="1:28" s="10" customFormat="1" ht="15.95" customHeight="1" x14ac:dyDescent="0.2">
      <c r="A88" s="26">
        <v>68</v>
      </c>
      <c r="B88" s="99"/>
      <c r="C88" s="103"/>
      <c r="D88" s="103"/>
      <c r="E88" s="103"/>
      <c r="F88" s="103"/>
      <c r="G88" s="103"/>
      <c r="H88" s="103"/>
      <c r="I88" s="103"/>
      <c r="J88" s="104"/>
      <c r="K88" s="104"/>
      <c r="L88" s="104"/>
      <c r="M88" s="104"/>
      <c r="N88" s="104"/>
      <c r="O88" s="104"/>
      <c r="P88" s="105"/>
      <c r="R88" s="14"/>
      <c r="S88" s="13"/>
      <c r="T88" s="4">
        <f t="shared" si="7"/>
        <v>0</v>
      </c>
      <c r="U88" s="4">
        <f t="shared" si="8"/>
        <v>0</v>
      </c>
      <c r="V88" s="4">
        <f t="shared" si="8"/>
        <v>0</v>
      </c>
      <c r="W88" s="4">
        <f t="shared" si="8"/>
        <v>0</v>
      </c>
      <c r="X88" s="4">
        <f t="shared" si="8"/>
        <v>0</v>
      </c>
      <c r="Y88" s="4">
        <f t="shared" si="8"/>
        <v>0</v>
      </c>
      <c r="Z88" s="4">
        <f t="shared" si="8"/>
        <v>0</v>
      </c>
      <c r="AA88" s="4">
        <f t="shared" si="9"/>
        <v>0</v>
      </c>
      <c r="AB88" s="4">
        <f t="shared" si="10"/>
        <v>0</v>
      </c>
    </row>
    <row r="89" spans="1:28" s="10" customFormat="1" ht="15.95" customHeight="1" x14ac:dyDescent="0.2">
      <c r="A89" s="26">
        <v>69</v>
      </c>
      <c r="B89" s="99"/>
      <c r="C89" s="103"/>
      <c r="D89" s="103"/>
      <c r="E89" s="103"/>
      <c r="F89" s="103"/>
      <c r="G89" s="103"/>
      <c r="H89" s="103"/>
      <c r="I89" s="103"/>
      <c r="J89" s="104"/>
      <c r="K89" s="104"/>
      <c r="L89" s="104"/>
      <c r="M89" s="104"/>
      <c r="N89" s="104"/>
      <c r="O89" s="104"/>
      <c r="P89" s="105"/>
      <c r="R89" s="14"/>
      <c r="S89" s="13"/>
      <c r="T89" s="4">
        <f t="shared" si="7"/>
        <v>0</v>
      </c>
      <c r="U89" s="4">
        <f t="shared" si="8"/>
        <v>0</v>
      </c>
      <c r="V89" s="4">
        <f t="shared" si="8"/>
        <v>0</v>
      </c>
      <c r="W89" s="4">
        <f t="shared" si="8"/>
        <v>0</v>
      </c>
      <c r="X89" s="4">
        <f t="shared" si="8"/>
        <v>0</v>
      </c>
      <c r="Y89" s="4">
        <f t="shared" si="8"/>
        <v>0</v>
      </c>
      <c r="Z89" s="4">
        <f t="shared" si="8"/>
        <v>0</v>
      </c>
      <c r="AA89" s="4">
        <f t="shared" si="9"/>
        <v>0</v>
      </c>
      <c r="AB89" s="4">
        <f t="shared" si="10"/>
        <v>0</v>
      </c>
    </row>
    <row r="90" spans="1:28" s="10" customFormat="1" ht="15.95" customHeight="1" x14ac:dyDescent="0.2">
      <c r="A90" s="26">
        <v>70</v>
      </c>
      <c r="B90" s="99"/>
      <c r="C90" s="103"/>
      <c r="D90" s="103"/>
      <c r="E90" s="103"/>
      <c r="F90" s="103"/>
      <c r="G90" s="103"/>
      <c r="H90" s="103"/>
      <c r="I90" s="103"/>
      <c r="J90" s="104"/>
      <c r="K90" s="104"/>
      <c r="L90" s="104"/>
      <c r="M90" s="104"/>
      <c r="N90" s="104"/>
      <c r="O90" s="104"/>
      <c r="P90" s="105"/>
      <c r="R90" s="14"/>
      <c r="S90" s="13"/>
      <c r="T90" s="4">
        <f t="shared" si="7"/>
        <v>0</v>
      </c>
      <c r="U90" s="4">
        <f t="shared" si="8"/>
        <v>0</v>
      </c>
      <c r="V90" s="4">
        <f t="shared" si="8"/>
        <v>0</v>
      </c>
      <c r="W90" s="4">
        <f t="shared" si="8"/>
        <v>0</v>
      </c>
      <c r="X90" s="4">
        <f t="shared" si="8"/>
        <v>0</v>
      </c>
      <c r="Y90" s="4">
        <f t="shared" si="8"/>
        <v>0</v>
      </c>
      <c r="Z90" s="4">
        <f t="shared" si="8"/>
        <v>0</v>
      </c>
      <c r="AA90" s="4">
        <f t="shared" si="9"/>
        <v>0</v>
      </c>
      <c r="AB90" s="4">
        <f t="shared" si="10"/>
        <v>0</v>
      </c>
    </row>
    <row r="91" spans="1:28" s="10" customFormat="1" ht="15.95" customHeight="1" x14ac:dyDescent="0.2">
      <c r="A91" s="26">
        <v>71</v>
      </c>
      <c r="B91" s="99"/>
      <c r="C91" s="103"/>
      <c r="D91" s="103"/>
      <c r="E91" s="103"/>
      <c r="F91" s="103"/>
      <c r="G91" s="103"/>
      <c r="H91" s="103"/>
      <c r="I91" s="103"/>
      <c r="J91" s="104"/>
      <c r="K91" s="104"/>
      <c r="L91" s="104"/>
      <c r="M91" s="104"/>
      <c r="N91" s="104"/>
      <c r="O91" s="104"/>
      <c r="P91" s="105"/>
      <c r="R91" s="14"/>
      <c r="S91" s="13"/>
      <c r="T91" s="4">
        <f t="shared" si="7"/>
        <v>0</v>
      </c>
      <c r="U91" s="4">
        <f t="shared" si="8"/>
        <v>0</v>
      </c>
      <c r="V91" s="4">
        <f t="shared" si="8"/>
        <v>0</v>
      </c>
      <c r="W91" s="4">
        <f t="shared" si="8"/>
        <v>0</v>
      </c>
      <c r="X91" s="4">
        <f t="shared" si="8"/>
        <v>0</v>
      </c>
      <c r="Y91" s="4">
        <f t="shared" si="8"/>
        <v>0</v>
      </c>
      <c r="Z91" s="4">
        <f t="shared" si="8"/>
        <v>0</v>
      </c>
      <c r="AA91" s="4">
        <f t="shared" si="9"/>
        <v>0</v>
      </c>
      <c r="AB91" s="4">
        <f t="shared" si="10"/>
        <v>0</v>
      </c>
    </row>
    <row r="92" spans="1:28" s="10" customFormat="1" ht="15.95" customHeight="1" x14ac:dyDescent="0.2">
      <c r="A92" s="26">
        <v>72</v>
      </c>
      <c r="B92" s="99"/>
      <c r="C92" s="103"/>
      <c r="D92" s="103"/>
      <c r="E92" s="103"/>
      <c r="F92" s="103"/>
      <c r="G92" s="103"/>
      <c r="H92" s="103"/>
      <c r="I92" s="103"/>
      <c r="J92" s="104"/>
      <c r="K92" s="104"/>
      <c r="L92" s="104"/>
      <c r="M92" s="104"/>
      <c r="N92" s="104"/>
      <c r="O92" s="104"/>
      <c r="P92" s="105"/>
      <c r="R92" s="14"/>
      <c r="S92" s="13"/>
      <c r="T92" s="4">
        <f t="shared" si="7"/>
        <v>0</v>
      </c>
      <c r="U92" s="4">
        <f t="shared" si="8"/>
        <v>0</v>
      </c>
      <c r="V92" s="4">
        <f t="shared" si="8"/>
        <v>0</v>
      </c>
      <c r="W92" s="4">
        <f t="shared" si="8"/>
        <v>0</v>
      </c>
      <c r="X92" s="4">
        <f t="shared" si="8"/>
        <v>0</v>
      </c>
      <c r="Y92" s="4">
        <f t="shared" si="8"/>
        <v>0</v>
      </c>
      <c r="Z92" s="4">
        <f t="shared" si="8"/>
        <v>0</v>
      </c>
      <c r="AA92" s="4">
        <f t="shared" si="9"/>
        <v>0</v>
      </c>
      <c r="AB92" s="4">
        <f t="shared" si="10"/>
        <v>0</v>
      </c>
    </row>
    <row r="93" spans="1:28" s="10" customFormat="1" ht="15.95" customHeight="1" x14ac:dyDescent="0.2">
      <c r="A93" s="26">
        <v>73</v>
      </c>
      <c r="B93" s="99"/>
      <c r="C93" s="103"/>
      <c r="D93" s="103"/>
      <c r="E93" s="103"/>
      <c r="F93" s="103"/>
      <c r="G93" s="103"/>
      <c r="H93" s="103"/>
      <c r="I93" s="103"/>
      <c r="J93" s="104"/>
      <c r="K93" s="104"/>
      <c r="L93" s="104"/>
      <c r="M93" s="104"/>
      <c r="N93" s="104"/>
      <c r="O93" s="104"/>
      <c r="P93" s="105"/>
      <c r="R93" s="14"/>
      <c r="S93" s="13"/>
      <c r="T93" s="4">
        <f t="shared" si="7"/>
        <v>0</v>
      </c>
      <c r="U93" s="4">
        <f t="shared" si="8"/>
        <v>0</v>
      </c>
      <c r="V93" s="4">
        <f t="shared" si="8"/>
        <v>0</v>
      </c>
      <c r="W93" s="4">
        <f t="shared" si="8"/>
        <v>0</v>
      </c>
      <c r="X93" s="4">
        <f t="shared" si="8"/>
        <v>0</v>
      </c>
      <c r="Y93" s="4">
        <f t="shared" si="8"/>
        <v>0</v>
      </c>
      <c r="Z93" s="4">
        <f t="shared" si="8"/>
        <v>0</v>
      </c>
      <c r="AA93" s="4">
        <f t="shared" si="9"/>
        <v>0</v>
      </c>
      <c r="AB93" s="4">
        <f t="shared" si="10"/>
        <v>0</v>
      </c>
    </row>
    <row r="94" spans="1:28" s="10" customFormat="1" ht="15.95" customHeight="1" x14ac:dyDescent="0.2">
      <c r="A94" s="26">
        <v>74</v>
      </c>
      <c r="B94" s="99"/>
      <c r="C94" s="103"/>
      <c r="D94" s="103"/>
      <c r="E94" s="103"/>
      <c r="F94" s="103"/>
      <c r="G94" s="103"/>
      <c r="H94" s="103"/>
      <c r="I94" s="103"/>
      <c r="J94" s="104"/>
      <c r="K94" s="104"/>
      <c r="L94" s="104"/>
      <c r="M94" s="104"/>
      <c r="N94" s="104"/>
      <c r="O94" s="104"/>
      <c r="P94" s="105"/>
      <c r="R94" s="14"/>
      <c r="S94" s="13"/>
      <c r="T94" s="4">
        <f t="shared" si="7"/>
        <v>0</v>
      </c>
      <c r="U94" s="4">
        <f t="shared" si="8"/>
        <v>0</v>
      </c>
      <c r="V94" s="4">
        <f t="shared" si="8"/>
        <v>0</v>
      </c>
      <c r="W94" s="4">
        <f t="shared" si="8"/>
        <v>0</v>
      </c>
      <c r="X94" s="4">
        <f t="shared" si="8"/>
        <v>0</v>
      </c>
      <c r="Y94" s="4">
        <f t="shared" si="8"/>
        <v>0</v>
      </c>
      <c r="Z94" s="4">
        <f t="shared" si="8"/>
        <v>0</v>
      </c>
      <c r="AA94" s="4">
        <f t="shared" si="9"/>
        <v>0</v>
      </c>
      <c r="AB94" s="4">
        <f t="shared" si="10"/>
        <v>0</v>
      </c>
    </row>
    <row r="95" spans="1:28" s="10" customFormat="1" ht="15.95" customHeight="1" x14ac:dyDescent="0.2">
      <c r="A95" s="26">
        <v>75</v>
      </c>
      <c r="B95" s="99"/>
      <c r="C95" s="103"/>
      <c r="D95" s="103"/>
      <c r="E95" s="103"/>
      <c r="F95" s="103"/>
      <c r="G95" s="103"/>
      <c r="H95" s="103"/>
      <c r="I95" s="103"/>
      <c r="J95" s="104"/>
      <c r="K95" s="104"/>
      <c r="L95" s="104"/>
      <c r="M95" s="104"/>
      <c r="N95" s="104"/>
      <c r="O95" s="104"/>
      <c r="P95" s="105"/>
      <c r="R95" s="14"/>
      <c r="S95" s="13"/>
      <c r="T95" s="4">
        <f t="shared" si="7"/>
        <v>0</v>
      </c>
      <c r="U95" s="4">
        <f t="shared" si="8"/>
        <v>0</v>
      </c>
      <c r="V95" s="4">
        <f t="shared" si="8"/>
        <v>0</v>
      </c>
      <c r="W95" s="4">
        <f t="shared" si="8"/>
        <v>0</v>
      </c>
      <c r="X95" s="4">
        <f t="shared" si="8"/>
        <v>0</v>
      </c>
      <c r="Y95" s="4">
        <f t="shared" si="8"/>
        <v>0</v>
      </c>
      <c r="Z95" s="4">
        <f t="shared" si="8"/>
        <v>0</v>
      </c>
      <c r="AA95" s="4">
        <f t="shared" si="9"/>
        <v>0</v>
      </c>
      <c r="AB95" s="4">
        <f t="shared" si="10"/>
        <v>0</v>
      </c>
    </row>
    <row r="96" spans="1:28" s="10" customFormat="1" ht="15.95" customHeight="1" x14ac:dyDescent="0.2">
      <c r="A96" s="26">
        <v>76</v>
      </c>
      <c r="B96" s="99"/>
      <c r="C96" s="103"/>
      <c r="D96" s="103"/>
      <c r="E96" s="103"/>
      <c r="F96" s="103"/>
      <c r="G96" s="103"/>
      <c r="H96" s="103"/>
      <c r="I96" s="103"/>
      <c r="J96" s="104"/>
      <c r="K96" s="104"/>
      <c r="L96" s="104"/>
      <c r="M96" s="104"/>
      <c r="N96" s="104"/>
      <c r="O96" s="104"/>
      <c r="P96" s="105"/>
      <c r="R96" s="14"/>
      <c r="S96" s="13"/>
      <c r="T96" s="4">
        <f t="shared" si="7"/>
        <v>0</v>
      </c>
      <c r="U96" s="4">
        <f t="shared" si="8"/>
        <v>0</v>
      </c>
      <c r="V96" s="4">
        <f t="shared" si="8"/>
        <v>0</v>
      </c>
      <c r="W96" s="4">
        <f t="shared" si="8"/>
        <v>0</v>
      </c>
      <c r="X96" s="4">
        <f t="shared" si="8"/>
        <v>0</v>
      </c>
      <c r="Y96" s="4">
        <f t="shared" si="8"/>
        <v>0</v>
      </c>
      <c r="Z96" s="4">
        <f t="shared" si="8"/>
        <v>0</v>
      </c>
      <c r="AA96" s="4">
        <f t="shared" si="9"/>
        <v>0</v>
      </c>
      <c r="AB96" s="4">
        <f t="shared" si="10"/>
        <v>0</v>
      </c>
    </row>
    <row r="97" spans="1:28" s="10" customFormat="1" ht="15.95" customHeight="1" x14ac:dyDescent="0.2">
      <c r="A97" s="26">
        <v>77</v>
      </c>
      <c r="B97" s="99"/>
      <c r="C97" s="103"/>
      <c r="D97" s="103"/>
      <c r="E97" s="103"/>
      <c r="F97" s="103"/>
      <c r="G97" s="103"/>
      <c r="H97" s="103"/>
      <c r="I97" s="103"/>
      <c r="J97" s="104"/>
      <c r="K97" s="104"/>
      <c r="L97" s="104"/>
      <c r="M97" s="104"/>
      <c r="N97" s="104"/>
      <c r="O97" s="104"/>
      <c r="P97" s="105"/>
      <c r="R97" s="14"/>
      <c r="S97" s="13"/>
      <c r="T97" s="4">
        <f t="shared" si="7"/>
        <v>0</v>
      </c>
      <c r="U97" s="4">
        <f t="shared" si="8"/>
        <v>0</v>
      </c>
      <c r="V97" s="4">
        <f t="shared" si="8"/>
        <v>0</v>
      </c>
      <c r="W97" s="4">
        <f t="shared" si="8"/>
        <v>0</v>
      </c>
      <c r="X97" s="4">
        <f t="shared" si="8"/>
        <v>0</v>
      </c>
      <c r="Y97" s="4">
        <f t="shared" si="8"/>
        <v>0</v>
      </c>
      <c r="Z97" s="4">
        <f t="shared" si="8"/>
        <v>0</v>
      </c>
      <c r="AA97" s="4">
        <f t="shared" si="9"/>
        <v>0</v>
      </c>
      <c r="AB97" s="4">
        <f t="shared" si="10"/>
        <v>0</v>
      </c>
    </row>
    <row r="98" spans="1:28" s="10" customFormat="1" ht="15.95" customHeight="1" x14ac:dyDescent="0.2">
      <c r="A98" s="26">
        <v>78</v>
      </c>
      <c r="B98" s="99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4"/>
      <c r="N98" s="104"/>
      <c r="O98" s="104"/>
      <c r="P98" s="105"/>
      <c r="R98" s="14"/>
      <c r="S98" s="13"/>
      <c r="T98" s="4">
        <f t="shared" si="7"/>
        <v>0</v>
      </c>
      <c r="U98" s="4">
        <f t="shared" si="8"/>
        <v>0</v>
      </c>
      <c r="V98" s="4">
        <f t="shared" si="8"/>
        <v>0</v>
      </c>
      <c r="W98" s="4">
        <f t="shared" si="8"/>
        <v>0</v>
      </c>
      <c r="X98" s="4">
        <f t="shared" si="8"/>
        <v>0</v>
      </c>
      <c r="Y98" s="4">
        <f t="shared" si="8"/>
        <v>0</v>
      </c>
      <c r="Z98" s="4">
        <f t="shared" si="8"/>
        <v>0</v>
      </c>
      <c r="AA98" s="4">
        <f t="shared" si="9"/>
        <v>0</v>
      </c>
      <c r="AB98" s="4">
        <f t="shared" si="10"/>
        <v>0</v>
      </c>
    </row>
    <row r="99" spans="1:28" s="10" customFormat="1" ht="15.95" customHeight="1" x14ac:dyDescent="0.2">
      <c r="A99" s="26">
        <v>79</v>
      </c>
      <c r="B99" s="99"/>
      <c r="C99" s="103"/>
      <c r="D99" s="103"/>
      <c r="E99" s="103"/>
      <c r="F99" s="103"/>
      <c r="G99" s="103"/>
      <c r="H99" s="103"/>
      <c r="I99" s="103"/>
      <c r="J99" s="104"/>
      <c r="K99" s="104"/>
      <c r="L99" s="104"/>
      <c r="M99" s="104"/>
      <c r="N99" s="104"/>
      <c r="O99" s="104"/>
      <c r="P99" s="105"/>
      <c r="R99" s="14"/>
      <c r="S99" s="13"/>
      <c r="T99" s="4">
        <f t="shared" si="7"/>
        <v>0</v>
      </c>
      <c r="U99" s="4">
        <f t="shared" si="8"/>
        <v>0</v>
      </c>
      <c r="V99" s="4">
        <f t="shared" si="8"/>
        <v>0</v>
      </c>
      <c r="W99" s="4">
        <f t="shared" si="8"/>
        <v>0</v>
      </c>
      <c r="X99" s="4">
        <f t="shared" si="8"/>
        <v>0</v>
      </c>
      <c r="Y99" s="4">
        <f t="shared" si="8"/>
        <v>0</v>
      </c>
      <c r="Z99" s="4">
        <f t="shared" si="8"/>
        <v>0</v>
      </c>
      <c r="AA99" s="4">
        <f t="shared" si="9"/>
        <v>0</v>
      </c>
      <c r="AB99" s="4">
        <f t="shared" si="10"/>
        <v>0</v>
      </c>
    </row>
    <row r="100" spans="1:28" s="10" customFormat="1" ht="15.95" customHeight="1" x14ac:dyDescent="0.2">
      <c r="A100" s="26">
        <v>80</v>
      </c>
      <c r="B100" s="99"/>
      <c r="C100" s="103"/>
      <c r="D100" s="103"/>
      <c r="E100" s="103"/>
      <c r="F100" s="103"/>
      <c r="G100" s="103"/>
      <c r="H100" s="103"/>
      <c r="I100" s="103"/>
      <c r="J100" s="104"/>
      <c r="K100" s="104"/>
      <c r="L100" s="104"/>
      <c r="M100" s="104"/>
      <c r="N100" s="104"/>
      <c r="O100" s="104"/>
      <c r="P100" s="105"/>
      <c r="R100" s="14"/>
      <c r="S100" s="13"/>
      <c r="T100" s="4">
        <f t="shared" si="7"/>
        <v>0</v>
      </c>
      <c r="U100" s="4">
        <f t="shared" si="8"/>
        <v>0</v>
      </c>
      <c r="V100" s="4">
        <f t="shared" si="8"/>
        <v>0</v>
      </c>
      <c r="W100" s="4">
        <f t="shared" si="8"/>
        <v>0</v>
      </c>
      <c r="X100" s="4">
        <f t="shared" si="8"/>
        <v>0</v>
      </c>
      <c r="Y100" s="4">
        <f t="shared" si="8"/>
        <v>0</v>
      </c>
      <c r="Z100" s="4">
        <f t="shared" si="8"/>
        <v>0</v>
      </c>
      <c r="AA100" s="4">
        <f t="shared" si="9"/>
        <v>0</v>
      </c>
      <c r="AB100" s="4">
        <f t="shared" si="10"/>
        <v>0</v>
      </c>
    </row>
    <row r="101" spans="1:28" s="10" customFormat="1" ht="15.95" customHeight="1" x14ac:dyDescent="0.2">
      <c r="A101" s="26">
        <v>81</v>
      </c>
      <c r="B101" s="99"/>
      <c r="C101" s="103"/>
      <c r="D101" s="103"/>
      <c r="E101" s="103"/>
      <c r="F101" s="103"/>
      <c r="G101" s="103"/>
      <c r="H101" s="103"/>
      <c r="I101" s="103"/>
      <c r="J101" s="104"/>
      <c r="K101" s="104"/>
      <c r="L101" s="104"/>
      <c r="M101" s="104"/>
      <c r="N101" s="104"/>
      <c r="O101" s="104"/>
      <c r="P101" s="105"/>
      <c r="R101" s="14"/>
      <c r="S101" s="13"/>
      <c r="T101" s="4">
        <f t="shared" si="7"/>
        <v>0</v>
      </c>
      <c r="U101" s="4">
        <f t="shared" ref="U101:Z116" si="11">((((IF($G101=U$20,$G101*$C101,"0"))+(IF($H101=U$20,$H101*$C101,"0"))+(IF($I101=U$20,$I101*$D101,"0"))+(IF($J101=U$20,$J101*$D101,"0")))*$E101)/1000)/U$20</f>
        <v>0</v>
      </c>
      <c r="V101" s="4">
        <f t="shared" si="11"/>
        <v>0</v>
      </c>
      <c r="W101" s="4">
        <f t="shared" si="11"/>
        <v>0</v>
      </c>
      <c r="X101" s="4">
        <f t="shared" si="11"/>
        <v>0</v>
      </c>
      <c r="Y101" s="4">
        <f t="shared" si="11"/>
        <v>0</v>
      </c>
      <c r="Z101" s="4">
        <f t="shared" si="11"/>
        <v>0</v>
      </c>
      <c r="AA101" s="4">
        <f t="shared" si="9"/>
        <v>0</v>
      </c>
      <c r="AB101" s="4">
        <f t="shared" si="10"/>
        <v>0</v>
      </c>
    </row>
    <row r="102" spans="1:28" s="10" customFormat="1" ht="15.95" customHeight="1" x14ac:dyDescent="0.2">
      <c r="A102" s="26">
        <v>82</v>
      </c>
      <c r="B102" s="99"/>
      <c r="C102" s="103"/>
      <c r="D102" s="103"/>
      <c r="E102" s="103"/>
      <c r="F102" s="103"/>
      <c r="G102" s="103"/>
      <c r="H102" s="103"/>
      <c r="I102" s="103"/>
      <c r="J102" s="104"/>
      <c r="K102" s="104"/>
      <c r="L102" s="104"/>
      <c r="M102" s="104"/>
      <c r="N102" s="104"/>
      <c r="O102" s="104"/>
      <c r="P102" s="105"/>
      <c r="R102" s="14"/>
      <c r="S102" s="13"/>
      <c r="T102" s="4">
        <f t="shared" si="7"/>
        <v>0</v>
      </c>
      <c r="U102" s="4">
        <f t="shared" si="11"/>
        <v>0</v>
      </c>
      <c r="V102" s="4">
        <f t="shared" si="11"/>
        <v>0</v>
      </c>
      <c r="W102" s="4">
        <f t="shared" si="11"/>
        <v>0</v>
      </c>
      <c r="X102" s="4">
        <f t="shared" si="11"/>
        <v>0</v>
      </c>
      <c r="Y102" s="4">
        <f t="shared" si="11"/>
        <v>0</v>
      </c>
      <c r="Z102" s="4">
        <f t="shared" si="11"/>
        <v>0</v>
      </c>
      <c r="AA102" s="4">
        <f t="shared" si="9"/>
        <v>0</v>
      </c>
      <c r="AB102" s="4">
        <f t="shared" si="10"/>
        <v>0</v>
      </c>
    </row>
    <row r="103" spans="1:28" s="10" customFormat="1" ht="15.95" customHeight="1" x14ac:dyDescent="0.2">
      <c r="A103" s="26">
        <v>83</v>
      </c>
      <c r="B103" s="99"/>
      <c r="C103" s="103"/>
      <c r="D103" s="103"/>
      <c r="E103" s="103"/>
      <c r="F103" s="103"/>
      <c r="G103" s="103"/>
      <c r="H103" s="103"/>
      <c r="I103" s="103"/>
      <c r="J103" s="104"/>
      <c r="K103" s="104"/>
      <c r="L103" s="104"/>
      <c r="M103" s="104"/>
      <c r="N103" s="104"/>
      <c r="O103" s="104"/>
      <c r="P103" s="105"/>
      <c r="R103" s="14"/>
      <c r="S103" s="13"/>
      <c r="T103" s="4">
        <f t="shared" si="7"/>
        <v>0</v>
      </c>
      <c r="U103" s="4">
        <f t="shared" si="11"/>
        <v>0</v>
      </c>
      <c r="V103" s="4">
        <f t="shared" si="11"/>
        <v>0</v>
      </c>
      <c r="W103" s="4">
        <f t="shared" si="11"/>
        <v>0</v>
      </c>
      <c r="X103" s="4">
        <f t="shared" si="11"/>
        <v>0</v>
      </c>
      <c r="Y103" s="4">
        <f t="shared" si="11"/>
        <v>0</v>
      </c>
      <c r="Z103" s="4">
        <f t="shared" si="11"/>
        <v>0</v>
      </c>
      <c r="AA103" s="4">
        <f t="shared" si="9"/>
        <v>0</v>
      </c>
      <c r="AB103" s="4">
        <f t="shared" si="10"/>
        <v>0</v>
      </c>
    </row>
    <row r="104" spans="1:28" s="10" customFormat="1" ht="15.95" customHeight="1" x14ac:dyDescent="0.2">
      <c r="A104" s="26">
        <v>84</v>
      </c>
      <c r="B104" s="99"/>
      <c r="C104" s="103"/>
      <c r="D104" s="103"/>
      <c r="E104" s="103"/>
      <c r="F104" s="103"/>
      <c r="G104" s="103"/>
      <c r="H104" s="103"/>
      <c r="I104" s="103"/>
      <c r="J104" s="104"/>
      <c r="K104" s="104"/>
      <c r="L104" s="104"/>
      <c r="M104" s="104"/>
      <c r="N104" s="104"/>
      <c r="O104" s="104"/>
      <c r="P104" s="105"/>
      <c r="R104" s="14"/>
      <c r="S104" s="13"/>
      <c r="T104" s="4">
        <f t="shared" si="7"/>
        <v>0</v>
      </c>
      <c r="U104" s="4">
        <f t="shared" si="11"/>
        <v>0</v>
      </c>
      <c r="V104" s="4">
        <f t="shared" si="11"/>
        <v>0</v>
      </c>
      <c r="W104" s="4">
        <f t="shared" si="11"/>
        <v>0</v>
      </c>
      <c r="X104" s="4">
        <f t="shared" si="11"/>
        <v>0</v>
      </c>
      <c r="Y104" s="4">
        <f t="shared" si="11"/>
        <v>0</v>
      </c>
      <c r="Z104" s="4">
        <f t="shared" si="11"/>
        <v>0</v>
      </c>
      <c r="AA104" s="4">
        <f t="shared" si="9"/>
        <v>0</v>
      </c>
      <c r="AB104" s="4">
        <f t="shared" si="10"/>
        <v>0</v>
      </c>
    </row>
    <row r="105" spans="1:28" s="10" customFormat="1" ht="15.95" customHeight="1" x14ac:dyDescent="0.2">
      <c r="A105" s="26">
        <v>85</v>
      </c>
      <c r="B105" s="99"/>
      <c r="C105" s="103"/>
      <c r="D105" s="103"/>
      <c r="E105" s="103"/>
      <c r="F105" s="103"/>
      <c r="G105" s="103"/>
      <c r="H105" s="103"/>
      <c r="I105" s="103"/>
      <c r="J105" s="104"/>
      <c r="K105" s="104"/>
      <c r="L105" s="104"/>
      <c r="M105" s="104"/>
      <c r="N105" s="104"/>
      <c r="O105" s="104"/>
      <c r="P105" s="105"/>
      <c r="R105" s="14"/>
      <c r="S105" s="13"/>
      <c r="T105" s="4">
        <f t="shared" si="7"/>
        <v>0</v>
      </c>
      <c r="U105" s="4">
        <f t="shared" si="11"/>
        <v>0</v>
      </c>
      <c r="V105" s="4">
        <f t="shared" si="11"/>
        <v>0</v>
      </c>
      <c r="W105" s="4">
        <f t="shared" si="11"/>
        <v>0</v>
      </c>
      <c r="X105" s="4">
        <f t="shared" si="11"/>
        <v>0</v>
      </c>
      <c r="Y105" s="4">
        <f t="shared" si="11"/>
        <v>0</v>
      </c>
      <c r="Z105" s="4">
        <f t="shared" si="11"/>
        <v>0</v>
      </c>
      <c r="AA105" s="4">
        <f t="shared" si="9"/>
        <v>0</v>
      </c>
      <c r="AB105" s="4">
        <f t="shared" si="10"/>
        <v>0</v>
      </c>
    </row>
    <row r="106" spans="1:28" s="10" customFormat="1" ht="15.95" customHeight="1" x14ac:dyDescent="0.2">
      <c r="A106" s="26">
        <v>86</v>
      </c>
      <c r="B106" s="99"/>
      <c r="C106" s="103"/>
      <c r="D106" s="103"/>
      <c r="E106" s="103"/>
      <c r="F106" s="103"/>
      <c r="G106" s="103"/>
      <c r="H106" s="103"/>
      <c r="I106" s="103"/>
      <c r="J106" s="104"/>
      <c r="K106" s="104"/>
      <c r="L106" s="104"/>
      <c r="M106" s="104"/>
      <c r="N106" s="104"/>
      <c r="O106" s="104"/>
      <c r="P106" s="105"/>
      <c r="R106" s="14"/>
      <c r="S106" s="13"/>
      <c r="T106" s="4">
        <f t="shared" si="7"/>
        <v>0</v>
      </c>
      <c r="U106" s="4">
        <f t="shared" si="11"/>
        <v>0</v>
      </c>
      <c r="V106" s="4">
        <f t="shared" si="11"/>
        <v>0</v>
      </c>
      <c r="W106" s="4">
        <f t="shared" si="11"/>
        <v>0</v>
      </c>
      <c r="X106" s="4">
        <f t="shared" si="11"/>
        <v>0</v>
      </c>
      <c r="Y106" s="4">
        <f t="shared" si="11"/>
        <v>0</v>
      </c>
      <c r="Z106" s="4">
        <f t="shared" si="11"/>
        <v>0</v>
      </c>
      <c r="AA106" s="4">
        <f t="shared" si="9"/>
        <v>0</v>
      </c>
      <c r="AB106" s="4">
        <f t="shared" si="10"/>
        <v>0</v>
      </c>
    </row>
    <row r="107" spans="1:28" s="10" customFormat="1" ht="15.95" customHeight="1" x14ac:dyDescent="0.2">
      <c r="A107" s="26">
        <v>87</v>
      </c>
      <c r="B107" s="99"/>
      <c r="C107" s="103"/>
      <c r="D107" s="103"/>
      <c r="E107" s="103"/>
      <c r="F107" s="103"/>
      <c r="G107" s="103"/>
      <c r="H107" s="103"/>
      <c r="I107" s="103"/>
      <c r="J107" s="104"/>
      <c r="K107" s="104"/>
      <c r="L107" s="104"/>
      <c r="M107" s="104"/>
      <c r="N107" s="104"/>
      <c r="O107" s="104"/>
      <c r="P107" s="105"/>
      <c r="R107" s="14"/>
      <c r="S107" s="13"/>
      <c r="T107" s="4">
        <f t="shared" si="7"/>
        <v>0</v>
      </c>
      <c r="U107" s="4">
        <f t="shared" si="11"/>
        <v>0</v>
      </c>
      <c r="V107" s="4">
        <f t="shared" si="11"/>
        <v>0</v>
      </c>
      <c r="W107" s="4">
        <f t="shared" si="11"/>
        <v>0</v>
      </c>
      <c r="X107" s="4">
        <f t="shared" si="11"/>
        <v>0</v>
      </c>
      <c r="Y107" s="4">
        <f t="shared" si="11"/>
        <v>0</v>
      </c>
      <c r="Z107" s="4">
        <f t="shared" si="11"/>
        <v>0</v>
      </c>
      <c r="AA107" s="4">
        <f t="shared" si="9"/>
        <v>0</v>
      </c>
      <c r="AB107" s="4">
        <f t="shared" si="10"/>
        <v>0</v>
      </c>
    </row>
    <row r="108" spans="1:28" s="10" customFormat="1" ht="15.95" customHeight="1" x14ac:dyDescent="0.2">
      <c r="A108" s="26">
        <v>88</v>
      </c>
      <c r="B108" s="99"/>
      <c r="C108" s="103"/>
      <c r="D108" s="103"/>
      <c r="E108" s="103"/>
      <c r="F108" s="103"/>
      <c r="G108" s="103"/>
      <c r="H108" s="103"/>
      <c r="I108" s="103"/>
      <c r="J108" s="104"/>
      <c r="K108" s="104"/>
      <c r="L108" s="104"/>
      <c r="M108" s="104"/>
      <c r="N108" s="104"/>
      <c r="O108" s="104"/>
      <c r="P108" s="105"/>
      <c r="R108" s="14"/>
      <c r="S108" s="13"/>
      <c r="T108" s="4">
        <f t="shared" si="7"/>
        <v>0</v>
      </c>
      <c r="U108" s="4">
        <f t="shared" si="11"/>
        <v>0</v>
      </c>
      <c r="V108" s="4">
        <f t="shared" si="11"/>
        <v>0</v>
      </c>
      <c r="W108" s="4">
        <f t="shared" si="11"/>
        <v>0</v>
      </c>
      <c r="X108" s="4">
        <f t="shared" si="11"/>
        <v>0</v>
      </c>
      <c r="Y108" s="4">
        <f t="shared" si="11"/>
        <v>0</v>
      </c>
      <c r="Z108" s="4">
        <f t="shared" si="11"/>
        <v>0</v>
      </c>
      <c r="AA108" s="4">
        <f t="shared" si="9"/>
        <v>0</v>
      </c>
      <c r="AB108" s="4">
        <f t="shared" si="10"/>
        <v>0</v>
      </c>
    </row>
    <row r="109" spans="1:28" s="10" customFormat="1" ht="15.95" customHeight="1" x14ac:dyDescent="0.2">
      <c r="A109" s="26">
        <v>89</v>
      </c>
      <c r="B109" s="99"/>
      <c r="C109" s="103"/>
      <c r="D109" s="103"/>
      <c r="E109" s="103"/>
      <c r="F109" s="103"/>
      <c r="G109" s="103"/>
      <c r="H109" s="103"/>
      <c r="I109" s="103"/>
      <c r="J109" s="104"/>
      <c r="K109" s="104"/>
      <c r="L109" s="104"/>
      <c r="M109" s="104"/>
      <c r="N109" s="104"/>
      <c r="O109" s="104"/>
      <c r="P109" s="105"/>
      <c r="R109" s="14"/>
      <c r="S109" s="13"/>
      <c r="T109" s="4">
        <f t="shared" si="7"/>
        <v>0</v>
      </c>
      <c r="U109" s="4">
        <f t="shared" si="11"/>
        <v>0</v>
      </c>
      <c r="V109" s="4">
        <f t="shared" si="11"/>
        <v>0</v>
      </c>
      <c r="W109" s="4">
        <f t="shared" si="11"/>
        <v>0</v>
      </c>
      <c r="X109" s="4">
        <f t="shared" si="11"/>
        <v>0</v>
      </c>
      <c r="Y109" s="4">
        <f t="shared" si="11"/>
        <v>0</v>
      </c>
      <c r="Z109" s="4">
        <f t="shared" si="11"/>
        <v>0</v>
      </c>
      <c r="AA109" s="4">
        <f t="shared" si="9"/>
        <v>0</v>
      </c>
      <c r="AB109" s="4">
        <f t="shared" si="10"/>
        <v>0</v>
      </c>
    </row>
    <row r="110" spans="1:28" s="10" customFormat="1" ht="15.95" customHeight="1" x14ac:dyDescent="0.2">
      <c r="A110" s="26">
        <v>90</v>
      </c>
      <c r="B110" s="99"/>
      <c r="C110" s="103"/>
      <c r="D110" s="103"/>
      <c r="E110" s="103"/>
      <c r="F110" s="103"/>
      <c r="G110" s="103"/>
      <c r="H110" s="103"/>
      <c r="I110" s="103"/>
      <c r="J110" s="104"/>
      <c r="K110" s="104"/>
      <c r="L110" s="104"/>
      <c r="M110" s="104"/>
      <c r="N110" s="104"/>
      <c r="O110" s="104"/>
      <c r="P110" s="105"/>
      <c r="R110" s="14"/>
      <c r="S110" s="13"/>
      <c r="T110" s="4">
        <f t="shared" si="7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4">
        <f t="shared" si="9"/>
        <v>0</v>
      </c>
      <c r="AB110" s="4">
        <f t="shared" si="10"/>
        <v>0</v>
      </c>
    </row>
    <row r="111" spans="1:28" s="10" customFormat="1" ht="15.95" customHeight="1" x14ac:dyDescent="0.2">
      <c r="A111" s="26">
        <v>91</v>
      </c>
      <c r="B111" s="99"/>
      <c r="C111" s="103"/>
      <c r="D111" s="103"/>
      <c r="E111" s="103"/>
      <c r="F111" s="103"/>
      <c r="G111" s="103"/>
      <c r="H111" s="103"/>
      <c r="I111" s="103"/>
      <c r="J111" s="104"/>
      <c r="K111" s="104"/>
      <c r="L111" s="104"/>
      <c r="M111" s="104"/>
      <c r="N111" s="104"/>
      <c r="O111" s="104"/>
      <c r="P111" s="105"/>
      <c r="R111" s="14"/>
      <c r="S111" s="13"/>
      <c r="T111" s="4">
        <f t="shared" si="7"/>
        <v>0</v>
      </c>
      <c r="U111" s="4">
        <f t="shared" si="11"/>
        <v>0</v>
      </c>
      <c r="V111" s="4">
        <f t="shared" si="11"/>
        <v>0</v>
      </c>
      <c r="W111" s="4">
        <f t="shared" si="11"/>
        <v>0</v>
      </c>
      <c r="X111" s="4">
        <f t="shared" si="11"/>
        <v>0</v>
      </c>
      <c r="Y111" s="4">
        <f t="shared" si="11"/>
        <v>0</v>
      </c>
      <c r="Z111" s="4">
        <f t="shared" si="11"/>
        <v>0</v>
      </c>
      <c r="AA111" s="4">
        <f t="shared" si="9"/>
        <v>0</v>
      </c>
      <c r="AB111" s="4">
        <f t="shared" si="10"/>
        <v>0</v>
      </c>
    </row>
    <row r="112" spans="1:28" s="10" customFormat="1" ht="15.95" customHeight="1" x14ac:dyDescent="0.2">
      <c r="A112" s="26">
        <v>92</v>
      </c>
      <c r="B112" s="99"/>
      <c r="C112" s="103"/>
      <c r="D112" s="103"/>
      <c r="E112" s="103"/>
      <c r="F112" s="103"/>
      <c r="G112" s="103"/>
      <c r="H112" s="103"/>
      <c r="I112" s="103"/>
      <c r="J112" s="104"/>
      <c r="K112" s="104"/>
      <c r="L112" s="104"/>
      <c r="M112" s="104"/>
      <c r="N112" s="104"/>
      <c r="O112" s="104"/>
      <c r="P112" s="105"/>
      <c r="R112" s="14"/>
      <c r="S112" s="13"/>
      <c r="T112" s="4">
        <f t="shared" si="7"/>
        <v>0</v>
      </c>
      <c r="U112" s="4">
        <f t="shared" si="11"/>
        <v>0</v>
      </c>
      <c r="V112" s="4">
        <f t="shared" si="11"/>
        <v>0</v>
      </c>
      <c r="W112" s="4">
        <f t="shared" si="11"/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9"/>
        <v>0</v>
      </c>
      <c r="AB112" s="4">
        <f t="shared" si="10"/>
        <v>0</v>
      </c>
    </row>
    <row r="113" spans="1:28" s="10" customFormat="1" ht="15.95" customHeight="1" x14ac:dyDescent="0.2">
      <c r="A113" s="26">
        <v>93</v>
      </c>
      <c r="B113" s="99"/>
      <c r="C113" s="103"/>
      <c r="D113" s="103"/>
      <c r="E113" s="103"/>
      <c r="F113" s="103"/>
      <c r="G113" s="103"/>
      <c r="H113" s="103"/>
      <c r="I113" s="103"/>
      <c r="J113" s="104"/>
      <c r="K113" s="104"/>
      <c r="L113" s="104"/>
      <c r="M113" s="104"/>
      <c r="N113" s="104"/>
      <c r="O113" s="104"/>
      <c r="P113" s="105"/>
      <c r="R113" s="14"/>
      <c r="S113" s="13"/>
      <c r="T113" s="4">
        <f t="shared" si="7"/>
        <v>0</v>
      </c>
      <c r="U113" s="4">
        <f t="shared" si="11"/>
        <v>0</v>
      </c>
      <c r="V113" s="4">
        <f t="shared" si="11"/>
        <v>0</v>
      </c>
      <c r="W113" s="4">
        <f t="shared" si="11"/>
        <v>0</v>
      </c>
      <c r="X113" s="4">
        <f t="shared" si="11"/>
        <v>0</v>
      </c>
      <c r="Y113" s="4">
        <f t="shared" si="11"/>
        <v>0</v>
      </c>
      <c r="Z113" s="4">
        <f t="shared" si="11"/>
        <v>0</v>
      </c>
      <c r="AA113" s="4">
        <f t="shared" si="9"/>
        <v>0</v>
      </c>
      <c r="AB113" s="4">
        <f t="shared" si="10"/>
        <v>0</v>
      </c>
    </row>
    <row r="114" spans="1:28" s="10" customFormat="1" ht="15.95" customHeight="1" x14ac:dyDescent="0.2">
      <c r="A114" s="26">
        <v>94</v>
      </c>
      <c r="B114" s="99"/>
      <c r="C114" s="103"/>
      <c r="D114" s="103"/>
      <c r="E114" s="103"/>
      <c r="F114" s="103"/>
      <c r="G114" s="103"/>
      <c r="H114" s="103"/>
      <c r="I114" s="103"/>
      <c r="J114" s="104"/>
      <c r="K114" s="104"/>
      <c r="L114" s="104"/>
      <c r="M114" s="104"/>
      <c r="N114" s="104"/>
      <c r="O114" s="104"/>
      <c r="P114" s="105"/>
      <c r="R114" s="14"/>
      <c r="S114" s="13"/>
      <c r="T114" s="4">
        <f t="shared" si="7"/>
        <v>0</v>
      </c>
      <c r="U114" s="4">
        <f t="shared" si="11"/>
        <v>0</v>
      </c>
      <c r="V114" s="4">
        <f t="shared" si="11"/>
        <v>0</v>
      </c>
      <c r="W114" s="4">
        <f t="shared" si="11"/>
        <v>0</v>
      </c>
      <c r="X114" s="4">
        <f t="shared" si="11"/>
        <v>0</v>
      </c>
      <c r="Y114" s="4">
        <f t="shared" si="11"/>
        <v>0</v>
      </c>
      <c r="Z114" s="4">
        <f t="shared" si="11"/>
        <v>0</v>
      </c>
      <c r="AA114" s="4">
        <f t="shared" si="9"/>
        <v>0</v>
      </c>
      <c r="AB114" s="4">
        <f t="shared" si="10"/>
        <v>0</v>
      </c>
    </row>
    <row r="115" spans="1:28" s="10" customFormat="1" ht="15.95" customHeight="1" x14ac:dyDescent="0.2">
      <c r="A115" s="26">
        <v>95</v>
      </c>
      <c r="B115" s="99"/>
      <c r="C115" s="103"/>
      <c r="D115" s="103"/>
      <c r="E115" s="103"/>
      <c r="F115" s="103"/>
      <c r="G115" s="103"/>
      <c r="H115" s="103"/>
      <c r="I115" s="103"/>
      <c r="J115" s="104"/>
      <c r="K115" s="104"/>
      <c r="L115" s="104"/>
      <c r="M115" s="104"/>
      <c r="N115" s="104"/>
      <c r="O115" s="104"/>
      <c r="P115" s="105"/>
      <c r="R115" s="14"/>
      <c r="S115" s="13"/>
      <c r="T115" s="4">
        <f t="shared" si="7"/>
        <v>0</v>
      </c>
      <c r="U115" s="4">
        <f t="shared" si="11"/>
        <v>0</v>
      </c>
      <c r="V115" s="4">
        <f t="shared" si="11"/>
        <v>0</v>
      </c>
      <c r="W115" s="4">
        <f t="shared" si="11"/>
        <v>0</v>
      </c>
      <c r="X115" s="4">
        <f t="shared" si="11"/>
        <v>0</v>
      </c>
      <c r="Y115" s="4">
        <f t="shared" si="11"/>
        <v>0</v>
      </c>
      <c r="Z115" s="4">
        <f t="shared" si="11"/>
        <v>0</v>
      </c>
      <c r="AA115" s="4">
        <f t="shared" si="9"/>
        <v>0</v>
      </c>
      <c r="AB115" s="4">
        <f t="shared" si="10"/>
        <v>0</v>
      </c>
    </row>
    <row r="116" spans="1:28" s="10" customFormat="1" ht="15.95" customHeight="1" x14ac:dyDescent="0.2">
      <c r="A116" s="26">
        <v>96</v>
      </c>
      <c r="B116" s="99"/>
      <c r="C116" s="103"/>
      <c r="D116" s="103"/>
      <c r="E116" s="103"/>
      <c r="F116" s="103"/>
      <c r="G116" s="103"/>
      <c r="H116" s="103"/>
      <c r="I116" s="103"/>
      <c r="J116" s="104"/>
      <c r="K116" s="104"/>
      <c r="L116" s="104"/>
      <c r="M116" s="104"/>
      <c r="N116" s="104"/>
      <c r="O116" s="104"/>
      <c r="P116" s="105"/>
      <c r="R116" s="14"/>
      <c r="S116" s="13"/>
      <c r="T116" s="4">
        <f t="shared" si="7"/>
        <v>0</v>
      </c>
      <c r="U116" s="4">
        <f t="shared" si="11"/>
        <v>0</v>
      </c>
      <c r="V116" s="4">
        <f t="shared" si="11"/>
        <v>0</v>
      </c>
      <c r="W116" s="4">
        <f t="shared" si="11"/>
        <v>0</v>
      </c>
      <c r="X116" s="4">
        <f t="shared" si="11"/>
        <v>0</v>
      </c>
      <c r="Y116" s="4">
        <f t="shared" si="11"/>
        <v>0</v>
      </c>
      <c r="Z116" s="4">
        <f t="shared" si="11"/>
        <v>0</v>
      </c>
      <c r="AA116" s="4">
        <f t="shared" si="9"/>
        <v>0</v>
      </c>
      <c r="AB116" s="4">
        <f t="shared" si="10"/>
        <v>0</v>
      </c>
    </row>
    <row r="117" spans="1:28" s="10" customFormat="1" ht="15.95" customHeight="1" x14ac:dyDescent="0.2">
      <c r="A117" s="26">
        <v>97</v>
      </c>
      <c r="B117" s="99"/>
      <c r="C117" s="103"/>
      <c r="D117" s="103"/>
      <c r="E117" s="103"/>
      <c r="F117" s="103"/>
      <c r="G117" s="103"/>
      <c r="H117" s="103"/>
      <c r="I117" s="103"/>
      <c r="J117" s="104"/>
      <c r="K117" s="104"/>
      <c r="L117" s="104"/>
      <c r="M117" s="104"/>
      <c r="N117" s="104"/>
      <c r="O117" s="104"/>
      <c r="P117" s="105"/>
      <c r="R117" s="14"/>
      <c r="S117" s="13"/>
      <c r="T117" s="4">
        <f t="shared" si="7"/>
        <v>0</v>
      </c>
      <c r="U117" s="4">
        <f t="shared" ref="U117:Z132" si="12">((((IF($G117=U$20,$G117*$C117,"0"))+(IF($H117=U$20,$H117*$C117,"0"))+(IF($I117=U$20,$I117*$D117,"0"))+(IF($J117=U$20,$J117*$D117,"0")))*$E117)/1000)/U$20</f>
        <v>0</v>
      </c>
      <c r="V117" s="4">
        <f t="shared" si="12"/>
        <v>0</v>
      </c>
      <c r="W117" s="4">
        <f t="shared" si="12"/>
        <v>0</v>
      </c>
      <c r="X117" s="4">
        <f t="shared" si="12"/>
        <v>0</v>
      </c>
      <c r="Y117" s="4">
        <f t="shared" si="12"/>
        <v>0</v>
      </c>
      <c r="Z117" s="4">
        <f t="shared" si="12"/>
        <v>0</v>
      </c>
      <c r="AA117" s="4">
        <f t="shared" si="9"/>
        <v>0</v>
      </c>
      <c r="AB117" s="4">
        <f t="shared" si="10"/>
        <v>0</v>
      </c>
    </row>
    <row r="118" spans="1:28" s="10" customFormat="1" ht="15.95" customHeight="1" x14ac:dyDescent="0.2">
      <c r="A118" s="26">
        <v>98</v>
      </c>
      <c r="B118" s="99"/>
      <c r="C118" s="103"/>
      <c r="D118" s="103"/>
      <c r="E118" s="103"/>
      <c r="F118" s="103"/>
      <c r="G118" s="103"/>
      <c r="H118" s="103"/>
      <c r="I118" s="103"/>
      <c r="J118" s="104"/>
      <c r="K118" s="104"/>
      <c r="L118" s="104"/>
      <c r="M118" s="104"/>
      <c r="N118" s="104"/>
      <c r="O118" s="104"/>
      <c r="P118" s="105"/>
      <c r="R118" s="14"/>
      <c r="S118" s="13"/>
      <c r="T118" s="4">
        <f t="shared" si="7"/>
        <v>0</v>
      </c>
      <c r="U118" s="4">
        <f t="shared" si="12"/>
        <v>0</v>
      </c>
      <c r="V118" s="4">
        <f t="shared" si="12"/>
        <v>0</v>
      </c>
      <c r="W118" s="4">
        <f t="shared" si="12"/>
        <v>0</v>
      </c>
      <c r="X118" s="4">
        <f t="shared" si="12"/>
        <v>0</v>
      </c>
      <c r="Y118" s="4">
        <f t="shared" si="12"/>
        <v>0</v>
      </c>
      <c r="Z118" s="4">
        <f t="shared" si="12"/>
        <v>0</v>
      </c>
      <c r="AA118" s="4">
        <f t="shared" si="9"/>
        <v>0</v>
      </c>
      <c r="AB118" s="4">
        <f t="shared" si="10"/>
        <v>0</v>
      </c>
    </row>
    <row r="119" spans="1:28" s="10" customFormat="1" ht="15.95" customHeight="1" x14ac:dyDescent="0.2">
      <c r="A119" s="26">
        <v>99</v>
      </c>
      <c r="B119" s="99"/>
      <c r="C119" s="103"/>
      <c r="D119" s="103"/>
      <c r="E119" s="103"/>
      <c r="F119" s="103"/>
      <c r="G119" s="103"/>
      <c r="H119" s="103"/>
      <c r="I119" s="103"/>
      <c r="J119" s="104"/>
      <c r="K119" s="104"/>
      <c r="L119" s="104"/>
      <c r="M119" s="104"/>
      <c r="N119" s="104"/>
      <c r="O119" s="104"/>
      <c r="P119" s="105"/>
      <c r="R119" s="14"/>
      <c r="S119" s="13"/>
      <c r="T119" s="4">
        <f t="shared" si="7"/>
        <v>0</v>
      </c>
      <c r="U119" s="4">
        <f t="shared" si="12"/>
        <v>0</v>
      </c>
      <c r="V119" s="4">
        <f t="shared" si="12"/>
        <v>0</v>
      </c>
      <c r="W119" s="4">
        <f t="shared" si="12"/>
        <v>0</v>
      </c>
      <c r="X119" s="4">
        <f t="shared" si="12"/>
        <v>0</v>
      </c>
      <c r="Y119" s="4">
        <f t="shared" si="12"/>
        <v>0</v>
      </c>
      <c r="Z119" s="4">
        <f t="shared" si="12"/>
        <v>0</v>
      </c>
      <c r="AA119" s="4">
        <f t="shared" si="9"/>
        <v>0</v>
      </c>
      <c r="AB119" s="4">
        <f t="shared" si="10"/>
        <v>0</v>
      </c>
    </row>
    <row r="120" spans="1:28" s="10" customFormat="1" ht="15.95" customHeight="1" x14ac:dyDescent="0.2">
      <c r="A120" s="26">
        <v>100</v>
      </c>
      <c r="B120" s="99"/>
      <c r="C120" s="103"/>
      <c r="D120" s="103"/>
      <c r="E120" s="103"/>
      <c r="F120" s="103"/>
      <c r="G120" s="103"/>
      <c r="H120" s="103"/>
      <c r="I120" s="103"/>
      <c r="J120" s="104"/>
      <c r="K120" s="104"/>
      <c r="L120" s="104"/>
      <c r="M120" s="104"/>
      <c r="N120" s="104"/>
      <c r="O120" s="104"/>
      <c r="P120" s="105"/>
      <c r="R120" s="14"/>
      <c r="S120" s="13"/>
      <c r="T120" s="4">
        <f t="shared" si="7"/>
        <v>0</v>
      </c>
      <c r="U120" s="4">
        <f t="shared" si="12"/>
        <v>0</v>
      </c>
      <c r="V120" s="4">
        <f t="shared" si="12"/>
        <v>0</v>
      </c>
      <c r="W120" s="4">
        <f t="shared" si="12"/>
        <v>0</v>
      </c>
      <c r="X120" s="4">
        <f t="shared" si="12"/>
        <v>0</v>
      </c>
      <c r="Y120" s="4">
        <f t="shared" si="12"/>
        <v>0</v>
      </c>
      <c r="Z120" s="4">
        <f t="shared" si="12"/>
        <v>0</v>
      </c>
      <c r="AA120" s="4">
        <f t="shared" si="9"/>
        <v>0</v>
      </c>
      <c r="AB120" s="4">
        <f t="shared" si="10"/>
        <v>0</v>
      </c>
    </row>
    <row r="121" spans="1:28" s="10" customFormat="1" ht="15.95" customHeight="1" x14ac:dyDescent="0.2">
      <c r="A121" s="26">
        <v>101</v>
      </c>
      <c r="B121" s="99"/>
      <c r="C121" s="103"/>
      <c r="D121" s="103"/>
      <c r="E121" s="103"/>
      <c r="F121" s="103"/>
      <c r="G121" s="103"/>
      <c r="H121" s="103"/>
      <c r="I121" s="103"/>
      <c r="J121" s="104"/>
      <c r="K121" s="104"/>
      <c r="L121" s="104"/>
      <c r="M121" s="104"/>
      <c r="N121" s="104"/>
      <c r="O121" s="104"/>
      <c r="P121" s="105"/>
      <c r="R121" s="14"/>
      <c r="S121" s="13"/>
      <c r="T121" s="4">
        <f t="shared" si="7"/>
        <v>0</v>
      </c>
      <c r="U121" s="4">
        <f t="shared" si="12"/>
        <v>0</v>
      </c>
      <c r="V121" s="4">
        <f t="shared" si="12"/>
        <v>0</v>
      </c>
      <c r="W121" s="4">
        <f t="shared" si="12"/>
        <v>0</v>
      </c>
      <c r="X121" s="4">
        <f t="shared" si="12"/>
        <v>0</v>
      </c>
      <c r="Y121" s="4">
        <f t="shared" si="12"/>
        <v>0</v>
      </c>
      <c r="Z121" s="4">
        <f t="shared" si="12"/>
        <v>0</v>
      </c>
      <c r="AA121" s="4">
        <f t="shared" si="9"/>
        <v>0</v>
      </c>
      <c r="AB121" s="4">
        <f t="shared" si="10"/>
        <v>0</v>
      </c>
    </row>
    <row r="122" spans="1:28" s="10" customFormat="1" ht="15.95" customHeight="1" x14ac:dyDescent="0.2">
      <c r="A122" s="26">
        <v>102</v>
      </c>
      <c r="B122" s="99"/>
      <c r="C122" s="103"/>
      <c r="D122" s="103"/>
      <c r="E122" s="103"/>
      <c r="F122" s="103"/>
      <c r="G122" s="103"/>
      <c r="H122" s="103"/>
      <c r="I122" s="103"/>
      <c r="J122" s="104"/>
      <c r="K122" s="104"/>
      <c r="L122" s="104"/>
      <c r="M122" s="104"/>
      <c r="N122" s="104"/>
      <c r="O122" s="104"/>
      <c r="P122" s="105"/>
      <c r="R122" s="14"/>
      <c r="S122" s="13"/>
      <c r="T122" s="4">
        <f t="shared" si="7"/>
        <v>0</v>
      </c>
      <c r="U122" s="4">
        <f t="shared" si="12"/>
        <v>0</v>
      </c>
      <c r="V122" s="4">
        <f t="shared" si="12"/>
        <v>0</v>
      </c>
      <c r="W122" s="4">
        <f t="shared" si="12"/>
        <v>0</v>
      </c>
      <c r="X122" s="4">
        <f t="shared" si="12"/>
        <v>0</v>
      </c>
      <c r="Y122" s="4">
        <f t="shared" si="12"/>
        <v>0</v>
      </c>
      <c r="Z122" s="4">
        <f t="shared" si="12"/>
        <v>0</v>
      </c>
      <c r="AA122" s="4">
        <f t="shared" si="9"/>
        <v>0</v>
      </c>
      <c r="AB122" s="4">
        <f t="shared" si="10"/>
        <v>0</v>
      </c>
    </row>
    <row r="123" spans="1:28" s="10" customFormat="1" ht="15.95" customHeight="1" x14ac:dyDescent="0.2">
      <c r="A123" s="26">
        <v>103</v>
      </c>
      <c r="B123" s="99"/>
      <c r="C123" s="103"/>
      <c r="D123" s="103"/>
      <c r="E123" s="103"/>
      <c r="F123" s="103"/>
      <c r="G123" s="103"/>
      <c r="H123" s="103"/>
      <c r="I123" s="103"/>
      <c r="J123" s="104"/>
      <c r="K123" s="104"/>
      <c r="L123" s="104"/>
      <c r="M123" s="104"/>
      <c r="N123" s="104"/>
      <c r="O123" s="104"/>
      <c r="P123" s="105"/>
      <c r="R123" s="14"/>
      <c r="S123" s="13"/>
      <c r="T123" s="4">
        <f t="shared" si="7"/>
        <v>0</v>
      </c>
      <c r="U123" s="4">
        <f t="shared" si="12"/>
        <v>0</v>
      </c>
      <c r="V123" s="4">
        <f t="shared" si="12"/>
        <v>0</v>
      </c>
      <c r="W123" s="4">
        <f t="shared" si="12"/>
        <v>0</v>
      </c>
      <c r="X123" s="4">
        <f t="shared" si="12"/>
        <v>0</v>
      </c>
      <c r="Y123" s="4">
        <f t="shared" si="12"/>
        <v>0</v>
      </c>
      <c r="Z123" s="4">
        <f t="shared" si="12"/>
        <v>0</v>
      </c>
      <c r="AA123" s="4">
        <f t="shared" si="9"/>
        <v>0</v>
      </c>
      <c r="AB123" s="4">
        <f t="shared" si="10"/>
        <v>0</v>
      </c>
    </row>
    <row r="124" spans="1:28" s="10" customFormat="1" ht="15.95" customHeight="1" x14ac:dyDescent="0.2">
      <c r="A124" s="26">
        <v>104</v>
      </c>
      <c r="B124" s="99"/>
      <c r="C124" s="103"/>
      <c r="D124" s="103"/>
      <c r="E124" s="103"/>
      <c r="F124" s="103"/>
      <c r="G124" s="103"/>
      <c r="H124" s="103"/>
      <c r="I124" s="103"/>
      <c r="J124" s="104"/>
      <c r="K124" s="104"/>
      <c r="L124" s="104"/>
      <c r="M124" s="104"/>
      <c r="N124" s="104"/>
      <c r="O124" s="104"/>
      <c r="P124" s="105"/>
      <c r="R124" s="14"/>
      <c r="S124" s="13"/>
      <c r="T124" s="4">
        <f t="shared" si="7"/>
        <v>0</v>
      </c>
      <c r="U124" s="4">
        <f t="shared" si="12"/>
        <v>0</v>
      </c>
      <c r="V124" s="4">
        <f t="shared" si="12"/>
        <v>0</v>
      </c>
      <c r="W124" s="4">
        <f t="shared" si="12"/>
        <v>0</v>
      </c>
      <c r="X124" s="4">
        <f t="shared" si="12"/>
        <v>0</v>
      </c>
      <c r="Y124" s="4">
        <f t="shared" si="12"/>
        <v>0</v>
      </c>
      <c r="Z124" s="4">
        <f t="shared" si="12"/>
        <v>0</v>
      </c>
      <c r="AA124" s="4">
        <f t="shared" si="9"/>
        <v>0</v>
      </c>
      <c r="AB124" s="4">
        <f t="shared" si="10"/>
        <v>0</v>
      </c>
    </row>
    <row r="125" spans="1:28" s="10" customFormat="1" ht="15.95" customHeight="1" x14ac:dyDescent="0.2">
      <c r="A125" s="26">
        <v>105</v>
      </c>
      <c r="B125" s="99"/>
      <c r="C125" s="103"/>
      <c r="D125" s="103"/>
      <c r="E125" s="103"/>
      <c r="F125" s="103"/>
      <c r="G125" s="103"/>
      <c r="H125" s="103"/>
      <c r="I125" s="103"/>
      <c r="J125" s="104"/>
      <c r="K125" s="104"/>
      <c r="L125" s="104"/>
      <c r="M125" s="104"/>
      <c r="N125" s="104"/>
      <c r="O125" s="104"/>
      <c r="P125" s="105"/>
      <c r="R125" s="14"/>
      <c r="S125" s="13"/>
      <c r="T125" s="4">
        <f t="shared" si="7"/>
        <v>0</v>
      </c>
      <c r="U125" s="4">
        <f t="shared" si="12"/>
        <v>0</v>
      </c>
      <c r="V125" s="4">
        <f t="shared" si="12"/>
        <v>0</v>
      </c>
      <c r="W125" s="4">
        <f t="shared" si="12"/>
        <v>0</v>
      </c>
      <c r="X125" s="4">
        <f t="shared" si="12"/>
        <v>0</v>
      </c>
      <c r="Y125" s="4">
        <f t="shared" si="12"/>
        <v>0</v>
      </c>
      <c r="Z125" s="4">
        <f t="shared" si="12"/>
        <v>0</v>
      </c>
      <c r="AA125" s="4">
        <f t="shared" si="9"/>
        <v>0</v>
      </c>
      <c r="AB125" s="4">
        <f t="shared" si="10"/>
        <v>0</v>
      </c>
    </row>
    <row r="126" spans="1:28" s="10" customFormat="1" ht="15.95" customHeight="1" x14ac:dyDescent="0.2">
      <c r="A126" s="26">
        <v>106</v>
      </c>
      <c r="B126" s="99"/>
      <c r="C126" s="103"/>
      <c r="D126" s="103"/>
      <c r="E126" s="103"/>
      <c r="F126" s="103"/>
      <c r="G126" s="103"/>
      <c r="H126" s="103"/>
      <c r="I126" s="103"/>
      <c r="J126" s="104"/>
      <c r="K126" s="104"/>
      <c r="L126" s="104"/>
      <c r="M126" s="104"/>
      <c r="N126" s="104"/>
      <c r="O126" s="104"/>
      <c r="P126" s="105"/>
      <c r="R126" s="14"/>
      <c r="S126" s="13"/>
      <c r="T126" s="4">
        <f t="shared" si="7"/>
        <v>0</v>
      </c>
      <c r="U126" s="4">
        <f t="shared" si="12"/>
        <v>0</v>
      </c>
      <c r="V126" s="4">
        <f t="shared" si="12"/>
        <v>0</v>
      </c>
      <c r="W126" s="4">
        <f t="shared" si="12"/>
        <v>0</v>
      </c>
      <c r="X126" s="4">
        <f t="shared" si="12"/>
        <v>0</v>
      </c>
      <c r="Y126" s="4">
        <f t="shared" si="12"/>
        <v>0</v>
      </c>
      <c r="Z126" s="4">
        <f t="shared" si="12"/>
        <v>0</v>
      </c>
      <c r="AA126" s="4">
        <f t="shared" si="9"/>
        <v>0</v>
      </c>
      <c r="AB126" s="4">
        <f t="shared" si="10"/>
        <v>0</v>
      </c>
    </row>
    <row r="127" spans="1:28" s="10" customFormat="1" ht="15.95" customHeight="1" x14ac:dyDescent="0.2">
      <c r="A127" s="26">
        <v>107</v>
      </c>
      <c r="B127" s="99"/>
      <c r="C127" s="103"/>
      <c r="D127" s="103"/>
      <c r="E127" s="103"/>
      <c r="F127" s="103"/>
      <c r="G127" s="103"/>
      <c r="H127" s="103"/>
      <c r="I127" s="103"/>
      <c r="J127" s="104"/>
      <c r="K127" s="104"/>
      <c r="L127" s="104"/>
      <c r="M127" s="104"/>
      <c r="N127" s="104"/>
      <c r="O127" s="104"/>
      <c r="P127" s="105"/>
      <c r="R127" s="14"/>
      <c r="S127" s="13"/>
      <c r="T127" s="4">
        <f t="shared" si="7"/>
        <v>0</v>
      </c>
      <c r="U127" s="4">
        <f t="shared" si="12"/>
        <v>0</v>
      </c>
      <c r="V127" s="4">
        <f t="shared" si="12"/>
        <v>0</v>
      </c>
      <c r="W127" s="4">
        <f t="shared" si="12"/>
        <v>0</v>
      </c>
      <c r="X127" s="4">
        <f t="shared" si="12"/>
        <v>0</v>
      </c>
      <c r="Y127" s="4">
        <f t="shared" si="12"/>
        <v>0</v>
      </c>
      <c r="Z127" s="4">
        <f t="shared" si="12"/>
        <v>0</v>
      </c>
      <c r="AA127" s="4">
        <f t="shared" si="9"/>
        <v>0</v>
      </c>
      <c r="AB127" s="4">
        <f t="shared" si="10"/>
        <v>0</v>
      </c>
    </row>
    <row r="128" spans="1:28" s="10" customFormat="1" ht="15.95" customHeight="1" x14ac:dyDescent="0.2">
      <c r="A128" s="26">
        <v>108</v>
      </c>
      <c r="B128" s="99"/>
      <c r="C128" s="103"/>
      <c r="D128" s="103"/>
      <c r="E128" s="103"/>
      <c r="F128" s="103"/>
      <c r="G128" s="103"/>
      <c r="H128" s="103"/>
      <c r="I128" s="103"/>
      <c r="J128" s="104"/>
      <c r="K128" s="104"/>
      <c r="L128" s="104"/>
      <c r="M128" s="104"/>
      <c r="N128" s="104"/>
      <c r="O128" s="104"/>
      <c r="P128" s="105"/>
      <c r="R128" s="14"/>
      <c r="S128" s="13"/>
      <c r="T128" s="4">
        <f t="shared" si="7"/>
        <v>0</v>
      </c>
      <c r="U128" s="4">
        <f t="shared" si="12"/>
        <v>0</v>
      </c>
      <c r="V128" s="4">
        <f t="shared" si="12"/>
        <v>0</v>
      </c>
      <c r="W128" s="4">
        <f t="shared" si="12"/>
        <v>0</v>
      </c>
      <c r="X128" s="4">
        <f t="shared" si="12"/>
        <v>0</v>
      </c>
      <c r="Y128" s="4">
        <f t="shared" si="12"/>
        <v>0</v>
      </c>
      <c r="Z128" s="4">
        <f t="shared" si="12"/>
        <v>0</v>
      </c>
      <c r="AA128" s="4">
        <f t="shared" si="9"/>
        <v>0</v>
      </c>
      <c r="AB128" s="4">
        <f t="shared" si="10"/>
        <v>0</v>
      </c>
    </row>
    <row r="129" spans="1:28" s="10" customFormat="1" ht="15.95" customHeight="1" x14ac:dyDescent="0.2">
      <c r="A129" s="26">
        <v>109</v>
      </c>
      <c r="B129" s="99"/>
      <c r="C129" s="103"/>
      <c r="D129" s="103"/>
      <c r="E129" s="103"/>
      <c r="F129" s="103"/>
      <c r="G129" s="103"/>
      <c r="H129" s="103"/>
      <c r="I129" s="103"/>
      <c r="J129" s="104"/>
      <c r="K129" s="104"/>
      <c r="L129" s="104"/>
      <c r="M129" s="104"/>
      <c r="N129" s="104"/>
      <c r="O129" s="104"/>
      <c r="P129" s="105"/>
      <c r="R129" s="14"/>
      <c r="S129" s="13"/>
      <c r="T129" s="4">
        <f t="shared" si="7"/>
        <v>0</v>
      </c>
      <c r="U129" s="4">
        <f t="shared" si="12"/>
        <v>0</v>
      </c>
      <c r="V129" s="4">
        <f t="shared" si="12"/>
        <v>0</v>
      </c>
      <c r="W129" s="4">
        <f t="shared" si="12"/>
        <v>0</v>
      </c>
      <c r="X129" s="4">
        <f t="shared" si="12"/>
        <v>0</v>
      </c>
      <c r="Y129" s="4">
        <f t="shared" si="12"/>
        <v>0</v>
      </c>
      <c r="Z129" s="4">
        <f t="shared" si="12"/>
        <v>0</v>
      </c>
      <c r="AA129" s="4">
        <f t="shared" si="9"/>
        <v>0</v>
      </c>
      <c r="AB129" s="4">
        <f t="shared" si="10"/>
        <v>0</v>
      </c>
    </row>
    <row r="130" spans="1:28" s="10" customFormat="1" ht="15.95" customHeight="1" x14ac:dyDescent="0.2">
      <c r="A130" s="26">
        <v>110</v>
      </c>
      <c r="B130" s="99"/>
      <c r="C130" s="103"/>
      <c r="D130" s="103"/>
      <c r="E130" s="103"/>
      <c r="F130" s="103"/>
      <c r="G130" s="103"/>
      <c r="H130" s="103"/>
      <c r="I130" s="103"/>
      <c r="J130" s="104"/>
      <c r="K130" s="104"/>
      <c r="L130" s="104"/>
      <c r="M130" s="104"/>
      <c r="N130" s="104"/>
      <c r="O130" s="104"/>
      <c r="P130" s="105"/>
      <c r="R130" s="14"/>
      <c r="S130" s="13"/>
      <c r="T130" s="4">
        <f t="shared" si="7"/>
        <v>0</v>
      </c>
      <c r="U130" s="4">
        <f t="shared" si="12"/>
        <v>0</v>
      </c>
      <c r="V130" s="4">
        <f t="shared" si="12"/>
        <v>0</v>
      </c>
      <c r="W130" s="4">
        <f t="shared" si="12"/>
        <v>0</v>
      </c>
      <c r="X130" s="4">
        <f t="shared" si="12"/>
        <v>0</v>
      </c>
      <c r="Y130" s="4">
        <f t="shared" si="12"/>
        <v>0</v>
      </c>
      <c r="Z130" s="4">
        <f t="shared" si="12"/>
        <v>0</v>
      </c>
      <c r="AA130" s="4">
        <f t="shared" si="9"/>
        <v>0</v>
      </c>
      <c r="AB130" s="4">
        <f t="shared" si="10"/>
        <v>0</v>
      </c>
    </row>
    <row r="131" spans="1:28" s="10" customFormat="1" ht="15.95" customHeight="1" x14ac:dyDescent="0.2">
      <c r="A131" s="26">
        <v>111</v>
      </c>
      <c r="B131" s="99"/>
      <c r="C131" s="103"/>
      <c r="D131" s="103"/>
      <c r="E131" s="103"/>
      <c r="F131" s="103"/>
      <c r="G131" s="103"/>
      <c r="H131" s="103"/>
      <c r="I131" s="103"/>
      <c r="J131" s="104"/>
      <c r="K131" s="104"/>
      <c r="L131" s="104"/>
      <c r="M131" s="104"/>
      <c r="N131" s="104"/>
      <c r="O131" s="104"/>
      <c r="P131" s="105"/>
      <c r="R131" s="14"/>
      <c r="S131" s="13"/>
      <c r="T131" s="4">
        <f t="shared" si="7"/>
        <v>0</v>
      </c>
      <c r="U131" s="4">
        <f t="shared" si="12"/>
        <v>0</v>
      </c>
      <c r="V131" s="4">
        <f t="shared" si="12"/>
        <v>0</v>
      </c>
      <c r="W131" s="4">
        <f t="shared" si="12"/>
        <v>0</v>
      </c>
      <c r="X131" s="4">
        <f t="shared" si="12"/>
        <v>0</v>
      </c>
      <c r="Y131" s="4">
        <f t="shared" si="12"/>
        <v>0</v>
      </c>
      <c r="Z131" s="4">
        <f t="shared" si="12"/>
        <v>0</v>
      </c>
      <c r="AA131" s="4">
        <f t="shared" si="9"/>
        <v>0</v>
      </c>
      <c r="AB131" s="4">
        <f t="shared" si="10"/>
        <v>0</v>
      </c>
    </row>
    <row r="132" spans="1:28" s="10" customFormat="1" ht="15.95" customHeight="1" x14ac:dyDescent="0.2">
      <c r="A132" s="26">
        <v>112</v>
      </c>
      <c r="B132" s="99"/>
      <c r="C132" s="103"/>
      <c r="D132" s="103"/>
      <c r="E132" s="103"/>
      <c r="F132" s="103"/>
      <c r="G132" s="103"/>
      <c r="H132" s="103"/>
      <c r="I132" s="103"/>
      <c r="J132" s="104"/>
      <c r="K132" s="104"/>
      <c r="L132" s="104"/>
      <c r="M132" s="104"/>
      <c r="N132" s="104"/>
      <c r="O132" s="104"/>
      <c r="P132" s="105"/>
      <c r="R132" s="14"/>
      <c r="S132" s="13"/>
      <c r="T132" s="4">
        <f t="shared" si="7"/>
        <v>0</v>
      </c>
      <c r="U132" s="4">
        <f t="shared" si="12"/>
        <v>0</v>
      </c>
      <c r="V132" s="4">
        <f t="shared" si="12"/>
        <v>0</v>
      </c>
      <c r="W132" s="4">
        <f t="shared" si="12"/>
        <v>0</v>
      </c>
      <c r="X132" s="4">
        <f t="shared" si="12"/>
        <v>0</v>
      </c>
      <c r="Y132" s="4">
        <f t="shared" si="12"/>
        <v>0</v>
      </c>
      <c r="Z132" s="4">
        <f t="shared" si="12"/>
        <v>0</v>
      </c>
      <c r="AA132" s="4">
        <f t="shared" si="9"/>
        <v>0</v>
      </c>
      <c r="AB132" s="4">
        <f t="shared" si="10"/>
        <v>0</v>
      </c>
    </row>
    <row r="133" spans="1:28" s="10" customFormat="1" ht="15.95" customHeight="1" x14ac:dyDescent="0.2">
      <c r="A133" s="26">
        <v>113</v>
      </c>
      <c r="B133" s="99"/>
      <c r="C133" s="103"/>
      <c r="D133" s="103"/>
      <c r="E133" s="103"/>
      <c r="F133" s="103"/>
      <c r="G133" s="103"/>
      <c r="H133" s="103"/>
      <c r="I133" s="103"/>
      <c r="J133" s="104"/>
      <c r="K133" s="104"/>
      <c r="L133" s="104"/>
      <c r="M133" s="104"/>
      <c r="N133" s="104"/>
      <c r="O133" s="104"/>
      <c r="P133" s="105"/>
      <c r="R133" s="14"/>
      <c r="S133" s="13"/>
      <c r="T133" s="4">
        <f t="shared" si="7"/>
        <v>0</v>
      </c>
      <c r="U133" s="4">
        <f t="shared" ref="U133:Z148" si="13">((((IF($G133=U$20,$G133*$C133,"0"))+(IF($H133=U$20,$H133*$C133,"0"))+(IF($I133=U$20,$I133*$D133,"0"))+(IF($J133=U$20,$J133*$D133,"0")))*$E133)/1000)/U$20</f>
        <v>0</v>
      </c>
      <c r="V133" s="4">
        <f t="shared" si="13"/>
        <v>0</v>
      </c>
      <c r="W133" s="4">
        <f t="shared" si="13"/>
        <v>0</v>
      </c>
      <c r="X133" s="4">
        <f t="shared" si="13"/>
        <v>0</v>
      </c>
      <c r="Y133" s="4">
        <f t="shared" si="13"/>
        <v>0</v>
      </c>
      <c r="Z133" s="4">
        <f t="shared" si="13"/>
        <v>0</v>
      </c>
      <c r="AA133" s="4">
        <f t="shared" si="9"/>
        <v>0</v>
      </c>
      <c r="AB133" s="4">
        <f t="shared" si="10"/>
        <v>0</v>
      </c>
    </row>
    <row r="134" spans="1:28" s="10" customFormat="1" ht="15.95" customHeight="1" x14ac:dyDescent="0.2">
      <c r="A134" s="26">
        <v>114</v>
      </c>
      <c r="B134" s="99"/>
      <c r="C134" s="103"/>
      <c r="D134" s="103"/>
      <c r="E134" s="103"/>
      <c r="F134" s="103"/>
      <c r="G134" s="103"/>
      <c r="H134" s="103"/>
      <c r="I134" s="103"/>
      <c r="J134" s="104"/>
      <c r="K134" s="104"/>
      <c r="L134" s="104"/>
      <c r="M134" s="104"/>
      <c r="N134" s="104"/>
      <c r="O134" s="104"/>
      <c r="P134" s="105"/>
      <c r="R134" s="14"/>
      <c r="S134" s="13"/>
      <c r="T134" s="4">
        <f t="shared" si="7"/>
        <v>0</v>
      </c>
      <c r="U134" s="4">
        <f t="shared" si="13"/>
        <v>0</v>
      </c>
      <c r="V134" s="4">
        <f t="shared" si="13"/>
        <v>0</v>
      </c>
      <c r="W134" s="4">
        <f t="shared" si="13"/>
        <v>0</v>
      </c>
      <c r="X134" s="4">
        <f t="shared" si="13"/>
        <v>0</v>
      </c>
      <c r="Y134" s="4">
        <f t="shared" si="13"/>
        <v>0</v>
      </c>
      <c r="Z134" s="4">
        <f t="shared" si="13"/>
        <v>0</v>
      </c>
      <c r="AA134" s="4">
        <f t="shared" si="9"/>
        <v>0</v>
      </c>
      <c r="AB134" s="4">
        <f t="shared" si="10"/>
        <v>0</v>
      </c>
    </row>
    <row r="135" spans="1:28" s="10" customFormat="1" ht="15.95" customHeight="1" x14ac:dyDescent="0.2">
      <c r="A135" s="26">
        <v>115</v>
      </c>
      <c r="B135" s="99"/>
      <c r="C135" s="103"/>
      <c r="D135" s="103"/>
      <c r="E135" s="103"/>
      <c r="F135" s="103"/>
      <c r="G135" s="103"/>
      <c r="H135" s="103"/>
      <c r="I135" s="103"/>
      <c r="J135" s="104"/>
      <c r="K135" s="104"/>
      <c r="L135" s="104"/>
      <c r="M135" s="104"/>
      <c r="N135" s="104"/>
      <c r="O135" s="104"/>
      <c r="P135" s="105"/>
      <c r="R135" s="14"/>
      <c r="S135" s="13"/>
      <c r="T135" s="4">
        <f t="shared" si="7"/>
        <v>0</v>
      </c>
      <c r="U135" s="4">
        <f t="shared" si="13"/>
        <v>0</v>
      </c>
      <c r="V135" s="4">
        <f t="shared" si="13"/>
        <v>0</v>
      </c>
      <c r="W135" s="4">
        <f t="shared" si="13"/>
        <v>0</v>
      </c>
      <c r="X135" s="4">
        <f t="shared" si="13"/>
        <v>0</v>
      </c>
      <c r="Y135" s="4">
        <f t="shared" si="13"/>
        <v>0</v>
      </c>
      <c r="Z135" s="4">
        <f t="shared" si="13"/>
        <v>0</v>
      </c>
      <c r="AA135" s="4">
        <f t="shared" si="9"/>
        <v>0</v>
      </c>
      <c r="AB135" s="4">
        <f t="shared" si="10"/>
        <v>0</v>
      </c>
    </row>
    <row r="136" spans="1:28" s="10" customFormat="1" ht="15.95" customHeight="1" x14ac:dyDescent="0.2">
      <c r="A136" s="26">
        <v>116</v>
      </c>
      <c r="B136" s="99"/>
      <c r="C136" s="103"/>
      <c r="D136" s="103"/>
      <c r="E136" s="103"/>
      <c r="F136" s="103"/>
      <c r="G136" s="103"/>
      <c r="H136" s="103"/>
      <c r="I136" s="103"/>
      <c r="J136" s="104"/>
      <c r="K136" s="104"/>
      <c r="L136" s="104"/>
      <c r="M136" s="104"/>
      <c r="N136" s="104"/>
      <c r="O136" s="104"/>
      <c r="P136" s="105"/>
      <c r="R136" s="14"/>
      <c r="S136" s="13"/>
      <c r="T136" s="4">
        <f t="shared" si="7"/>
        <v>0</v>
      </c>
      <c r="U136" s="4">
        <f t="shared" si="13"/>
        <v>0</v>
      </c>
      <c r="V136" s="4">
        <f t="shared" si="13"/>
        <v>0</v>
      </c>
      <c r="W136" s="4">
        <f t="shared" si="13"/>
        <v>0</v>
      </c>
      <c r="X136" s="4">
        <f t="shared" si="13"/>
        <v>0</v>
      </c>
      <c r="Y136" s="4">
        <f t="shared" si="13"/>
        <v>0</v>
      </c>
      <c r="Z136" s="4">
        <f t="shared" si="13"/>
        <v>0</v>
      </c>
      <c r="AA136" s="4">
        <f t="shared" si="9"/>
        <v>0</v>
      </c>
      <c r="AB136" s="4">
        <f t="shared" si="10"/>
        <v>0</v>
      </c>
    </row>
    <row r="137" spans="1:28" s="10" customFormat="1" ht="15.95" customHeight="1" x14ac:dyDescent="0.2">
      <c r="A137" s="26">
        <v>117</v>
      </c>
      <c r="B137" s="99"/>
      <c r="C137" s="103"/>
      <c r="D137" s="103"/>
      <c r="E137" s="103"/>
      <c r="F137" s="103"/>
      <c r="G137" s="103"/>
      <c r="H137" s="103"/>
      <c r="I137" s="103"/>
      <c r="J137" s="104"/>
      <c r="K137" s="104"/>
      <c r="L137" s="104"/>
      <c r="M137" s="104"/>
      <c r="N137" s="104"/>
      <c r="O137" s="104"/>
      <c r="P137" s="105"/>
      <c r="R137" s="14"/>
      <c r="S137" s="13"/>
      <c r="T137" s="4">
        <f t="shared" si="7"/>
        <v>0</v>
      </c>
      <c r="U137" s="4">
        <f t="shared" si="13"/>
        <v>0</v>
      </c>
      <c r="V137" s="4">
        <f t="shared" si="13"/>
        <v>0</v>
      </c>
      <c r="W137" s="4">
        <f t="shared" si="13"/>
        <v>0</v>
      </c>
      <c r="X137" s="4">
        <f t="shared" si="13"/>
        <v>0</v>
      </c>
      <c r="Y137" s="4">
        <f t="shared" si="13"/>
        <v>0</v>
      </c>
      <c r="Z137" s="4">
        <f t="shared" si="13"/>
        <v>0</v>
      </c>
      <c r="AA137" s="4">
        <f t="shared" si="9"/>
        <v>0</v>
      </c>
      <c r="AB137" s="4">
        <f t="shared" si="10"/>
        <v>0</v>
      </c>
    </row>
    <row r="138" spans="1:28" s="10" customFormat="1" ht="15.95" customHeight="1" x14ac:dyDescent="0.2">
      <c r="A138" s="26">
        <v>118</v>
      </c>
      <c r="B138" s="99"/>
      <c r="C138" s="103"/>
      <c r="D138" s="103"/>
      <c r="E138" s="103"/>
      <c r="F138" s="103"/>
      <c r="G138" s="103"/>
      <c r="H138" s="103"/>
      <c r="I138" s="103"/>
      <c r="J138" s="104"/>
      <c r="K138" s="104"/>
      <c r="L138" s="104"/>
      <c r="M138" s="104"/>
      <c r="N138" s="104"/>
      <c r="O138" s="104"/>
      <c r="P138" s="105"/>
      <c r="R138" s="14"/>
      <c r="S138" s="13"/>
      <c r="T138" s="4">
        <f t="shared" si="7"/>
        <v>0</v>
      </c>
      <c r="U138" s="4">
        <f t="shared" si="13"/>
        <v>0</v>
      </c>
      <c r="V138" s="4">
        <f t="shared" si="13"/>
        <v>0</v>
      </c>
      <c r="W138" s="4">
        <f t="shared" si="13"/>
        <v>0</v>
      </c>
      <c r="X138" s="4">
        <f t="shared" si="13"/>
        <v>0</v>
      </c>
      <c r="Y138" s="4">
        <f t="shared" si="13"/>
        <v>0</v>
      </c>
      <c r="Z138" s="4">
        <f t="shared" si="13"/>
        <v>0</v>
      </c>
      <c r="AA138" s="4">
        <f t="shared" si="9"/>
        <v>0</v>
      </c>
      <c r="AB138" s="4">
        <f t="shared" si="10"/>
        <v>0</v>
      </c>
    </row>
    <row r="139" spans="1:28" s="10" customFormat="1" ht="15.95" customHeight="1" x14ac:dyDescent="0.2">
      <c r="A139" s="26">
        <v>119</v>
      </c>
      <c r="B139" s="99"/>
      <c r="C139" s="103"/>
      <c r="D139" s="103"/>
      <c r="E139" s="103"/>
      <c r="F139" s="103"/>
      <c r="G139" s="103"/>
      <c r="H139" s="103"/>
      <c r="I139" s="103"/>
      <c r="J139" s="104"/>
      <c r="K139" s="104"/>
      <c r="L139" s="104"/>
      <c r="M139" s="104"/>
      <c r="N139" s="104"/>
      <c r="O139" s="104"/>
      <c r="P139" s="105"/>
      <c r="R139" s="14"/>
      <c r="S139" s="13"/>
      <c r="T139" s="4">
        <f t="shared" si="7"/>
        <v>0</v>
      </c>
      <c r="U139" s="4">
        <f t="shared" si="13"/>
        <v>0</v>
      </c>
      <c r="V139" s="4">
        <f t="shared" si="13"/>
        <v>0</v>
      </c>
      <c r="W139" s="4">
        <f t="shared" si="13"/>
        <v>0</v>
      </c>
      <c r="X139" s="4">
        <f t="shared" si="13"/>
        <v>0</v>
      </c>
      <c r="Y139" s="4">
        <f t="shared" si="13"/>
        <v>0</v>
      </c>
      <c r="Z139" s="4">
        <f t="shared" si="13"/>
        <v>0</v>
      </c>
      <c r="AA139" s="4">
        <f t="shared" si="9"/>
        <v>0</v>
      </c>
      <c r="AB139" s="4">
        <f t="shared" si="10"/>
        <v>0</v>
      </c>
    </row>
    <row r="140" spans="1:28" s="10" customFormat="1" ht="15.95" customHeight="1" x14ac:dyDescent="0.2">
      <c r="A140" s="26">
        <v>120</v>
      </c>
      <c r="B140" s="99"/>
      <c r="C140" s="103"/>
      <c r="D140" s="103"/>
      <c r="E140" s="103"/>
      <c r="F140" s="103"/>
      <c r="G140" s="103"/>
      <c r="H140" s="103"/>
      <c r="I140" s="103"/>
      <c r="J140" s="104"/>
      <c r="K140" s="104"/>
      <c r="L140" s="104"/>
      <c r="M140" s="104"/>
      <c r="N140" s="104"/>
      <c r="O140" s="104"/>
      <c r="P140" s="105"/>
      <c r="R140" s="14"/>
      <c r="S140" s="13"/>
      <c r="T140" s="4">
        <f t="shared" si="7"/>
        <v>0</v>
      </c>
      <c r="U140" s="4">
        <f t="shared" si="13"/>
        <v>0</v>
      </c>
      <c r="V140" s="4">
        <f t="shared" si="13"/>
        <v>0</v>
      </c>
      <c r="W140" s="4">
        <f t="shared" si="13"/>
        <v>0</v>
      </c>
      <c r="X140" s="4">
        <f t="shared" si="13"/>
        <v>0</v>
      </c>
      <c r="Y140" s="4">
        <f t="shared" si="13"/>
        <v>0</v>
      </c>
      <c r="Z140" s="4">
        <f t="shared" si="13"/>
        <v>0</v>
      </c>
      <c r="AA140" s="4">
        <f t="shared" si="9"/>
        <v>0</v>
      </c>
      <c r="AB140" s="4">
        <f t="shared" si="10"/>
        <v>0</v>
      </c>
    </row>
    <row r="141" spans="1:28" s="10" customFormat="1" ht="15.95" customHeight="1" x14ac:dyDescent="0.2">
      <c r="A141" s="26">
        <v>121</v>
      </c>
      <c r="B141" s="99"/>
      <c r="C141" s="103"/>
      <c r="D141" s="103"/>
      <c r="E141" s="103"/>
      <c r="F141" s="103"/>
      <c r="G141" s="103"/>
      <c r="H141" s="103"/>
      <c r="I141" s="103"/>
      <c r="J141" s="104"/>
      <c r="K141" s="104"/>
      <c r="L141" s="104"/>
      <c r="M141" s="104"/>
      <c r="N141" s="104"/>
      <c r="O141" s="104"/>
      <c r="P141" s="105"/>
      <c r="R141" s="14"/>
      <c r="S141" s="13"/>
      <c r="T141" s="4">
        <f t="shared" si="7"/>
        <v>0</v>
      </c>
      <c r="U141" s="4">
        <f t="shared" si="13"/>
        <v>0</v>
      </c>
      <c r="V141" s="4">
        <f t="shared" si="13"/>
        <v>0</v>
      </c>
      <c r="W141" s="4">
        <f t="shared" si="13"/>
        <v>0</v>
      </c>
      <c r="X141" s="4">
        <f t="shared" si="13"/>
        <v>0</v>
      </c>
      <c r="Y141" s="4">
        <f t="shared" si="13"/>
        <v>0</v>
      </c>
      <c r="Z141" s="4">
        <f t="shared" si="13"/>
        <v>0</v>
      </c>
      <c r="AA141" s="4">
        <f t="shared" si="9"/>
        <v>0</v>
      </c>
      <c r="AB141" s="4">
        <f t="shared" si="10"/>
        <v>0</v>
      </c>
    </row>
    <row r="142" spans="1:28" s="10" customFormat="1" ht="15.95" customHeight="1" x14ac:dyDescent="0.2">
      <c r="A142" s="26">
        <v>122</v>
      </c>
      <c r="B142" s="99"/>
      <c r="C142" s="103"/>
      <c r="D142" s="103"/>
      <c r="E142" s="103"/>
      <c r="F142" s="103"/>
      <c r="G142" s="103"/>
      <c r="H142" s="103"/>
      <c r="I142" s="103"/>
      <c r="J142" s="104"/>
      <c r="K142" s="104"/>
      <c r="L142" s="104"/>
      <c r="M142" s="104"/>
      <c r="N142" s="104"/>
      <c r="O142" s="104"/>
      <c r="P142" s="105"/>
      <c r="R142" s="14"/>
      <c r="S142" s="13"/>
      <c r="T142" s="4">
        <f t="shared" si="7"/>
        <v>0</v>
      </c>
      <c r="U142" s="4">
        <f t="shared" si="13"/>
        <v>0</v>
      </c>
      <c r="V142" s="4">
        <f t="shared" si="13"/>
        <v>0</v>
      </c>
      <c r="W142" s="4">
        <f t="shared" si="13"/>
        <v>0</v>
      </c>
      <c r="X142" s="4">
        <f t="shared" si="13"/>
        <v>0</v>
      </c>
      <c r="Y142" s="4">
        <f t="shared" si="13"/>
        <v>0</v>
      </c>
      <c r="Z142" s="4">
        <f t="shared" si="13"/>
        <v>0</v>
      </c>
      <c r="AA142" s="4">
        <f t="shared" si="9"/>
        <v>0</v>
      </c>
      <c r="AB142" s="4">
        <f t="shared" si="10"/>
        <v>0</v>
      </c>
    </row>
    <row r="143" spans="1:28" s="10" customFormat="1" ht="15.95" customHeight="1" x14ac:dyDescent="0.2">
      <c r="A143" s="26">
        <v>123</v>
      </c>
      <c r="B143" s="99"/>
      <c r="C143" s="103"/>
      <c r="D143" s="103"/>
      <c r="E143" s="103"/>
      <c r="F143" s="103"/>
      <c r="G143" s="103"/>
      <c r="H143" s="103"/>
      <c r="I143" s="103"/>
      <c r="J143" s="104"/>
      <c r="K143" s="104"/>
      <c r="L143" s="104"/>
      <c r="M143" s="104"/>
      <c r="N143" s="104"/>
      <c r="O143" s="104"/>
      <c r="P143" s="105"/>
      <c r="R143" s="14"/>
      <c r="S143" s="13"/>
      <c r="T143" s="4">
        <f t="shared" si="7"/>
        <v>0</v>
      </c>
      <c r="U143" s="4">
        <f t="shared" si="13"/>
        <v>0</v>
      </c>
      <c r="V143" s="4">
        <f t="shared" si="13"/>
        <v>0</v>
      </c>
      <c r="W143" s="4">
        <f t="shared" si="13"/>
        <v>0</v>
      </c>
      <c r="X143" s="4">
        <f t="shared" si="13"/>
        <v>0</v>
      </c>
      <c r="Y143" s="4">
        <f t="shared" si="13"/>
        <v>0</v>
      </c>
      <c r="Z143" s="4">
        <f t="shared" si="13"/>
        <v>0</v>
      </c>
      <c r="AA143" s="4">
        <f t="shared" si="9"/>
        <v>0</v>
      </c>
      <c r="AB143" s="4">
        <f t="shared" si="10"/>
        <v>0</v>
      </c>
    </row>
    <row r="144" spans="1:28" s="10" customFormat="1" ht="15.95" customHeight="1" x14ac:dyDescent="0.2">
      <c r="A144" s="26">
        <v>124</v>
      </c>
      <c r="B144" s="99"/>
      <c r="C144" s="103"/>
      <c r="D144" s="103"/>
      <c r="E144" s="103"/>
      <c r="F144" s="103"/>
      <c r="G144" s="103"/>
      <c r="H144" s="103"/>
      <c r="I144" s="103"/>
      <c r="J144" s="104"/>
      <c r="K144" s="104"/>
      <c r="L144" s="104"/>
      <c r="M144" s="104"/>
      <c r="N144" s="104"/>
      <c r="O144" s="104"/>
      <c r="P144" s="105"/>
      <c r="R144" s="14"/>
      <c r="S144" s="13"/>
      <c r="T144" s="4">
        <f t="shared" si="7"/>
        <v>0</v>
      </c>
      <c r="U144" s="4">
        <f t="shared" si="13"/>
        <v>0</v>
      </c>
      <c r="V144" s="4">
        <f t="shared" si="13"/>
        <v>0</v>
      </c>
      <c r="W144" s="4">
        <f t="shared" si="13"/>
        <v>0</v>
      </c>
      <c r="X144" s="4">
        <f t="shared" si="13"/>
        <v>0</v>
      </c>
      <c r="Y144" s="4">
        <f t="shared" si="13"/>
        <v>0</v>
      </c>
      <c r="Z144" s="4">
        <f t="shared" si="13"/>
        <v>0</v>
      </c>
      <c r="AA144" s="4">
        <f t="shared" si="9"/>
        <v>0</v>
      </c>
      <c r="AB144" s="4">
        <f t="shared" si="10"/>
        <v>0</v>
      </c>
    </row>
    <row r="145" spans="1:28" s="10" customFormat="1" ht="15.95" customHeight="1" x14ac:dyDescent="0.2">
      <c r="A145" s="26">
        <v>125</v>
      </c>
      <c r="B145" s="99"/>
      <c r="C145" s="103"/>
      <c r="D145" s="103"/>
      <c r="E145" s="103"/>
      <c r="F145" s="103"/>
      <c r="G145" s="103"/>
      <c r="H145" s="103"/>
      <c r="I145" s="103"/>
      <c r="J145" s="104"/>
      <c r="K145" s="104"/>
      <c r="L145" s="104"/>
      <c r="M145" s="104"/>
      <c r="N145" s="104"/>
      <c r="O145" s="104"/>
      <c r="P145" s="105"/>
      <c r="R145" s="14"/>
      <c r="S145" s="13"/>
      <c r="T145" s="4">
        <f t="shared" si="7"/>
        <v>0</v>
      </c>
      <c r="U145" s="4">
        <f t="shared" si="13"/>
        <v>0</v>
      </c>
      <c r="V145" s="4">
        <f t="shared" si="13"/>
        <v>0</v>
      </c>
      <c r="W145" s="4">
        <f t="shared" si="13"/>
        <v>0</v>
      </c>
      <c r="X145" s="4">
        <f t="shared" si="13"/>
        <v>0</v>
      </c>
      <c r="Y145" s="4">
        <f t="shared" si="13"/>
        <v>0</v>
      </c>
      <c r="Z145" s="4">
        <f t="shared" si="13"/>
        <v>0</v>
      </c>
      <c r="AA145" s="4">
        <f t="shared" si="9"/>
        <v>0</v>
      </c>
      <c r="AB145" s="4">
        <f t="shared" si="10"/>
        <v>0</v>
      </c>
    </row>
    <row r="146" spans="1:28" s="10" customFormat="1" ht="15.95" customHeight="1" x14ac:dyDescent="0.2">
      <c r="A146" s="26">
        <v>126</v>
      </c>
      <c r="B146" s="99"/>
      <c r="C146" s="103"/>
      <c r="D146" s="103"/>
      <c r="E146" s="103"/>
      <c r="F146" s="103"/>
      <c r="G146" s="103"/>
      <c r="H146" s="103"/>
      <c r="I146" s="103"/>
      <c r="J146" s="104"/>
      <c r="K146" s="104"/>
      <c r="L146" s="104"/>
      <c r="M146" s="104"/>
      <c r="N146" s="104"/>
      <c r="O146" s="104"/>
      <c r="P146" s="105"/>
      <c r="R146" s="14"/>
      <c r="S146" s="13"/>
      <c r="T146" s="4">
        <f t="shared" si="7"/>
        <v>0</v>
      </c>
      <c r="U146" s="4">
        <f t="shared" si="13"/>
        <v>0</v>
      </c>
      <c r="V146" s="4">
        <f t="shared" si="13"/>
        <v>0</v>
      </c>
      <c r="W146" s="4">
        <f t="shared" si="13"/>
        <v>0</v>
      </c>
      <c r="X146" s="4">
        <f t="shared" si="13"/>
        <v>0</v>
      </c>
      <c r="Y146" s="4">
        <f t="shared" si="13"/>
        <v>0</v>
      </c>
      <c r="Z146" s="4">
        <f t="shared" si="13"/>
        <v>0</v>
      </c>
      <c r="AA146" s="4">
        <f t="shared" si="9"/>
        <v>0</v>
      </c>
      <c r="AB146" s="4">
        <f t="shared" si="10"/>
        <v>0</v>
      </c>
    </row>
    <row r="147" spans="1:28" s="10" customFormat="1" ht="15.95" customHeight="1" x14ac:dyDescent="0.2">
      <c r="A147" s="26">
        <v>127</v>
      </c>
      <c r="B147" s="99"/>
      <c r="C147" s="103"/>
      <c r="D147" s="103"/>
      <c r="E147" s="103"/>
      <c r="F147" s="103"/>
      <c r="G147" s="103"/>
      <c r="H147" s="103"/>
      <c r="I147" s="103"/>
      <c r="J147" s="104"/>
      <c r="K147" s="104"/>
      <c r="L147" s="104"/>
      <c r="M147" s="104"/>
      <c r="N147" s="104"/>
      <c r="O147" s="104"/>
      <c r="P147" s="105"/>
      <c r="R147" s="14"/>
      <c r="S147" s="13"/>
      <c r="T147" s="4">
        <f t="shared" si="7"/>
        <v>0</v>
      </c>
      <c r="U147" s="4">
        <f t="shared" si="13"/>
        <v>0</v>
      </c>
      <c r="V147" s="4">
        <f t="shared" si="13"/>
        <v>0</v>
      </c>
      <c r="W147" s="4">
        <f t="shared" si="13"/>
        <v>0</v>
      </c>
      <c r="X147" s="4">
        <f t="shared" si="13"/>
        <v>0</v>
      </c>
      <c r="Y147" s="4">
        <f t="shared" si="13"/>
        <v>0</v>
      </c>
      <c r="Z147" s="4">
        <f t="shared" si="13"/>
        <v>0</v>
      </c>
      <c r="AA147" s="4">
        <f t="shared" si="9"/>
        <v>0</v>
      </c>
      <c r="AB147" s="4">
        <f t="shared" si="10"/>
        <v>0</v>
      </c>
    </row>
    <row r="148" spans="1:28" s="10" customFormat="1" ht="15.95" customHeight="1" x14ac:dyDescent="0.2">
      <c r="A148" s="26">
        <v>128</v>
      </c>
      <c r="B148" s="99"/>
      <c r="C148" s="103"/>
      <c r="D148" s="103"/>
      <c r="E148" s="103"/>
      <c r="F148" s="103"/>
      <c r="G148" s="103"/>
      <c r="H148" s="103"/>
      <c r="I148" s="103"/>
      <c r="J148" s="104"/>
      <c r="K148" s="104"/>
      <c r="L148" s="104"/>
      <c r="M148" s="104"/>
      <c r="N148" s="104"/>
      <c r="O148" s="104"/>
      <c r="P148" s="105"/>
      <c r="R148" s="14"/>
      <c r="S148" s="13"/>
      <c r="T148" s="4">
        <f t="shared" si="7"/>
        <v>0</v>
      </c>
      <c r="U148" s="4">
        <f t="shared" si="13"/>
        <v>0</v>
      </c>
      <c r="V148" s="4">
        <f t="shared" si="13"/>
        <v>0</v>
      </c>
      <c r="W148" s="4">
        <f t="shared" si="13"/>
        <v>0</v>
      </c>
      <c r="X148" s="4">
        <f t="shared" si="13"/>
        <v>0</v>
      </c>
      <c r="Y148" s="4">
        <f t="shared" si="13"/>
        <v>0</v>
      </c>
      <c r="Z148" s="4">
        <f t="shared" si="13"/>
        <v>0</v>
      </c>
      <c r="AA148" s="4">
        <f t="shared" si="9"/>
        <v>0</v>
      </c>
      <c r="AB148" s="4">
        <f t="shared" si="10"/>
        <v>0</v>
      </c>
    </row>
    <row r="149" spans="1:28" s="10" customFormat="1" ht="15.95" customHeight="1" x14ac:dyDescent="0.2">
      <c r="A149" s="26">
        <v>129</v>
      </c>
      <c r="B149" s="99"/>
      <c r="C149" s="103"/>
      <c r="D149" s="103"/>
      <c r="E149" s="103"/>
      <c r="F149" s="103"/>
      <c r="G149" s="103"/>
      <c r="H149" s="103"/>
      <c r="I149" s="103"/>
      <c r="J149" s="104"/>
      <c r="K149" s="104"/>
      <c r="L149" s="104"/>
      <c r="M149" s="104"/>
      <c r="N149" s="104"/>
      <c r="O149" s="104"/>
      <c r="P149" s="105"/>
      <c r="R149" s="14"/>
      <c r="S149" s="13"/>
      <c r="T149" s="4">
        <f t="shared" ref="T149:T212" si="14">(C149*D149*E149)/1000000</f>
        <v>0</v>
      </c>
      <c r="U149" s="4">
        <f t="shared" ref="U149:Z164" si="15">((((IF($G149=U$20,$G149*$C149,"0"))+(IF($H149=U$20,$H149*$C149,"0"))+(IF($I149=U$20,$I149*$D149,"0"))+(IF($J149=U$20,$J149*$D149,"0")))*$E149)/1000)/U$20</f>
        <v>0</v>
      </c>
      <c r="V149" s="4">
        <f t="shared" si="15"/>
        <v>0</v>
      </c>
      <c r="W149" s="4">
        <f t="shared" si="15"/>
        <v>0</v>
      </c>
      <c r="X149" s="4">
        <f t="shared" si="15"/>
        <v>0</v>
      </c>
      <c r="Y149" s="4">
        <f t="shared" si="15"/>
        <v>0</v>
      </c>
      <c r="Z149" s="4">
        <f t="shared" si="15"/>
        <v>0</v>
      </c>
      <c r="AA149" s="4">
        <f t="shared" si="9"/>
        <v>0</v>
      </c>
      <c r="AB149" s="4">
        <f t="shared" si="10"/>
        <v>0</v>
      </c>
    </row>
    <row r="150" spans="1:28" s="10" customFormat="1" ht="15.95" customHeight="1" x14ac:dyDescent="0.2">
      <c r="A150" s="26">
        <v>130</v>
      </c>
      <c r="B150" s="99"/>
      <c r="C150" s="103"/>
      <c r="D150" s="103"/>
      <c r="E150" s="103"/>
      <c r="F150" s="103"/>
      <c r="G150" s="103"/>
      <c r="H150" s="103"/>
      <c r="I150" s="103"/>
      <c r="J150" s="104"/>
      <c r="K150" s="104"/>
      <c r="L150" s="104"/>
      <c r="M150" s="104"/>
      <c r="N150" s="104"/>
      <c r="O150" s="104"/>
      <c r="P150" s="105"/>
      <c r="R150" s="14"/>
      <c r="S150" s="13"/>
      <c r="T150" s="4">
        <f t="shared" si="14"/>
        <v>0</v>
      </c>
      <c r="U150" s="4">
        <f t="shared" si="15"/>
        <v>0</v>
      </c>
      <c r="V150" s="4">
        <f t="shared" si="15"/>
        <v>0</v>
      </c>
      <c r="W150" s="4">
        <f t="shared" si="15"/>
        <v>0</v>
      </c>
      <c r="X150" s="4">
        <f t="shared" si="15"/>
        <v>0</v>
      </c>
      <c r="Y150" s="4">
        <f t="shared" si="15"/>
        <v>0</v>
      </c>
      <c r="Z150" s="4">
        <f t="shared" si="15"/>
        <v>0</v>
      </c>
      <c r="AA150" s="4">
        <f t="shared" ref="AA150:AA213" si="16">IF(N150="",0,(C150*D150*E150)/1000000)</f>
        <v>0</v>
      </c>
      <c r="AB150" s="4">
        <f t="shared" ref="AB150:AB213" si="17">IF(O150="",0,(C150*D150*E150)/1000000)</f>
        <v>0</v>
      </c>
    </row>
    <row r="151" spans="1:28" s="10" customFormat="1" ht="15.95" customHeight="1" x14ac:dyDescent="0.2">
      <c r="A151" s="26">
        <v>131</v>
      </c>
      <c r="B151" s="99"/>
      <c r="C151" s="103"/>
      <c r="D151" s="103"/>
      <c r="E151" s="103"/>
      <c r="F151" s="103"/>
      <c r="G151" s="103"/>
      <c r="H151" s="103"/>
      <c r="I151" s="103"/>
      <c r="J151" s="104"/>
      <c r="K151" s="104"/>
      <c r="L151" s="104"/>
      <c r="M151" s="104"/>
      <c r="N151" s="104"/>
      <c r="O151" s="104"/>
      <c r="P151" s="105"/>
      <c r="R151" s="14"/>
      <c r="S151" s="13"/>
      <c r="T151" s="4">
        <f t="shared" si="14"/>
        <v>0</v>
      </c>
      <c r="U151" s="4">
        <f t="shared" si="15"/>
        <v>0</v>
      </c>
      <c r="V151" s="4">
        <f t="shared" si="15"/>
        <v>0</v>
      </c>
      <c r="W151" s="4">
        <f t="shared" si="15"/>
        <v>0</v>
      </c>
      <c r="X151" s="4">
        <f t="shared" si="15"/>
        <v>0</v>
      </c>
      <c r="Y151" s="4">
        <f t="shared" si="15"/>
        <v>0</v>
      </c>
      <c r="Z151" s="4">
        <f t="shared" si="15"/>
        <v>0</v>
      </c>
      <c r="AA151" s="4">
        <f t="shared" si="16"/>
        <v>0</v>
      </c>
      <c r="AB151" s="4">
        <f t="shared" si="17"/>
        <v>0</v>
      </c>
    </row>
    <row r="152" spans="1:28" s="10" customFormat="1" ht="15.95" customHeight="1" x14ac:dyDescent="0.2">
      <c r="A152" s="26">
        <v>132</v>
      </c>
      <c r="B152" s="99"/>
      <c r="C152" s="103"/>
      <c r="D152" s="103"/>
      <c r="E152" s="103"/>
      <c r="F152" s="103"/>
      <c r="G152" s="103"/>
      <c r="H152" s="103"/>
      <c r="I152" s="103"/>
      <c r="J152" s="104"/>
      <c r="K152" s="104"/>
      <c r="L152" s="104"/>
      <c r="M152" s="104"/>
      <c r="N152" s="104"/>
      <c r="O152" s="104"/>
      <c r="P152" s="105"/>
      <c r="R152" s="14"/>
      <c r="S152" s="13"/>
      <c r="T152" s="4">
        <f t="shared" si="14"/>
        <v>0</v>
      </c>
      <c r="U152" s="4">
        <f t="shared" si="15"/>
        <v>0</v>
      </c>
      <c r="V152" s="4">
        <f t="shared" si="15"/>
        <v>0</v>
      </c>
      <c r="W152" s="4">
        <f t="shared" si="15"/>
        <v>0</v>
      </c>
      <c r="X152" s="4">
        <f t="shared" si="15"/>
        <v>0</v>
      </c>
      <c r="Y152" s="4">
        <f t="shared" si="15"/>
        <v>0</v>
      </c>
      <c r="Z152" s="4">
        <f t="shared" si="15"/>
        <v>0</v>
      </c>
      <c r="AA152" s="4">
        <f t="shared" si="16"/>
        <v>0</v>
      </c>
      <c r="AB152" s="4">
        <f t="shared" si="17"/>
        <v>0</v>
      </c>
    </row>
    <row r="153" spans="1:28" s="10" customFormat="1" ht="15.95" customHeight="1" x14ac:dyDescent="0.2">
      <c r="A153" s="26">
        <v>133</v>
      </c>
      <c r="B153" s="99"/>
      <c r="C153" s="103"/>
      <c r="D153" s="103"/>
      <c r="E153" s="103"/>
      <c r="F153" s="103"/>
      <c r="G153" s="103"/>
      <c r="H153" s="103"/>
      <c r="I153" s="103"/>
      <c r="J153" s="104"/>
      <c r="K153" s="104"/>
      <c r="L153" s="104"/>
      <c r="M153" s="104"/>
      <c r="N153" s="104"/>
      <c r="O153" s="104"/>
      <c r="P153" s="105"/>
      <c r="R153" s="14"/>
      <c r="S153" s="13"/>
      <c r="T153" s="4">
        <f t="shared" si="14"/>
        <v>0</v>
      </c>
      <c r="U153" s="4">
        <f t="shared" si="15"/>
        <v>0</v>
      </c>
      <c r="V153" s="4">
        <f t="shared" si="15"/>
        <v>0</v>
      </c>
      <c r="W153" s="4">
        <f t="shared" si="15"/>
        <v>0</v>
      </c>
      <c r="X153" s="4">
        <f t="shared" si="15"/>
        <v>0</v>
      </c>
      <c r="Y153" s="4">
        <f t="shared" si="15"/>
        <v>0</v>
      </c>
      <c r="Z153" s="4">
        <f t="shared" si="15"/>
        <v>0</v>
      </c>
      <c r="AA153" s="4">
        <f t="shared" si="16"/>
        <v>0</v>
      </c>
      <c r="AB153" s="4">
        <f t="shared" si="17"/>
        <v>0</v>
      </c>
    </row>
    <row r="154" spans="1:28" s="10" customFormat="1" ht="15.95" customHeight="1" x14ac:dyDescent="0.2">
      <c r="A154" s="26">
        <v>134</v>
      </c>
      <c r="B154" s="99"/>
      <c r="C154" s="103"/>
      <c r="D154" s="103"/>
      <c r="E154" s="103"/>
      <c r="F154" s="103"/>
      <c r="G154" s="103"/>
      <c r="H154" s="103"/>
      <c r="I154" s="103"/>
      <c r="J154" s="104"/>
      <c r="K154" s="104"/>
      <c r="L154" s="104"/>
      <c r="M154" s="104"/>
      <c r="N154" s="104"/>
      <c r="O154" s="104"/>
      <c r="P154" s="105"/>
      <c r="R154" s="14"/>
      <c r="S154" s="13"/>
      <c r="T154" s="4">
        <f t="shared" si="14"/>
        <v>0</v>
      </c>
      <c r="U154" s="4">
        <f t="shared" si="15"/>
        <v>0</v>
      </c>
      <c r="V154" s="4">
        <f t="shared" si="15"/>
        <v>0</v>
      </c>
      <c r="W154" s="4">
        <f t="shared" si="15"/>
        <v>0</v>
      </c>
      <c r="X154" s="4">
        <f t="shared" si="15"/>
        <v>0</v>
      </c>
      <c r="Y154" s="4">
        <f t="shared" si="15"/>
        <v>0</v>
      </c>
      <c r="Z154" s="4">
        <f t="shared" si="15"/>
        <v>0</v>
      </c>
      <c r="AA154" s="4">
        <f t="shared" si="16"/>
        <v>0</v>
      </c>
      <c r="AB154" s="4">
        <f t="shared" si="17"/>
        <v>0</v>
      </c>
    </row>
    <row r="155" spans="1:28" s="10" customFormat="1" ht="15.95" customHeight="1" x14ac:dyDescent="0.2">
      <c r="A155" s="26">
        <v>135</v>
      </c>
      <c r="B155" s="99"/>
      <c r="C155" s="103"/>
      <c r="D155" s="103"/>
      <c r="E155" s="103"/>
      <c r="F155" s="103"/>
      <c r="G155" s="103"/>
      <c r="H155" s="103"/>
      <c r="I155" s="103"/>
      <c r="J155" s="104"/>
      <c r="K155" s="104"/>
      <c r="L155" s="104"/>
      <c r="M155" s="104"/>
      <c r="N155" s="104"/>
      <c r="O155" s="104"/>
      <c r="P155" s="105"/>
      <c r="R155" s="14"/>
      <c r="S155" s="13"/>
      <c r="T155" s="4">
        <f t="shared" si="14"/>
        <v>0</v>
      </c>
      <c r="U155" s="4">
        <f t="shared" si="15"/>
        <v>0</v>
      </c>
      <c r="V155" s="4">
        <f t="shared" si="15"/>
        <v>0</v>
      </c>
      <c r="W155" s="4">
        <f t="shared" si="15"/>
        <v>0</v>
      </c>
      <c r="X155" s="4">
        <f t="shared" si="15"/>
        <v>0</v>
      </c>
      <c r="Y155" s="4">
        <f t="shared" si="15"/>
        <v>0</v>
      </c>
      <c r="Z155" s="4">
        <f t="shared" si="15"/>
        <v>0</v>
      </c>
      <c r="AA155" s="4">
        <f t="shared" si="16"/>
        <v>0</v>
      </c>
      <c r="AB155" s="4">
        <f t="shared" si="17"/>
        <v>0</v>
      </c>
    </row>
    <row r="156" spans="1:28" s="10" customFormat="1" ht="15.95" customHeight="1" x14ac:dyDescent="0.2">
      <c r="A156" s="26">
        <v>136</v>
      </c>
      <c r="B156" s="99"/>
      <c r="C156" s="103"/>
      <c r="D156" s="103"/>
      <c r="E156" s="103"/>
      <c r="F156" s="103"/>
      <c r="G156" s="103"/>
      <c r="H156" s="103"/>
      <c r="I156" s="103"/>
      <c r="J156" s="104"/>
      <c r="K156" s="104"/>
      <c r="L156" s="104"/>
      <c r="M156" s="104"/>
      <c r="N156" s="104"/>
      <c r="O156" s="104"/>
      <c r="P156" s="105"/>
      <c r="R156" s="14"/>
      <c r="S156" s="13"/>
      <c r="T156" s="4">
        <f t="shared" si="14"/>
        <v>0</v>
      </c>
      <c r="U156" s="4">
        <f t="shared" si="15"/>
        <v>0</v>
      </c>
      <c r="V156" s="4">
        <f t="shared" si="15"/>
        <v>0</v>
      </c>
      <c r="W156" s="4">
        <f t="shared" si="15"/>
        <v>0</v>
      </c>
      <c r="X156" s="4">
        <f t="shared" si="15"/>
        <v>0</v>
      </c>
      <c r="Y156" s="4">
        <f t="shared" si="15"/>
        <v>0</v>
      </c>
      <c r="Z156" s="4">
        <f t="shared" si="15"/>
        <v>0</v>
      </c>
      <c r="AA156" s="4">
        <f t="shared" si="16"/>
        <v>0</v>
      </c>
      <c r="AB156" s="4">
        <f t="shared" si="17"/>
        <v>0</v>
      </c>
    </row>
    <row r="157" spans="1:28" s="10" customFormat="1" ht="15.95" customHeight="1" x14ac:dyDescent="0.2">
      <c r="A157" s="26">
        <v>137</v>
      </c>
      <c r="B157" s="99"/>
      <c r="C157" s="103"/>
      <c r="D157" s="103"/>
      <c r="E157" s="103"/>
      <c r="F157" s="103"/>
      <c r="G157" s="103"/>
      <c r="H157" s="103"/>
      <c r="I157" s="103"/>
      <c r="J157" s="104"/>
      <c r="K157" s="104"/>
      <c r="L157" s="104"/>
      <c r="M157" s="104"/>
      <c r="N157" s="104"/>
      <c r="O157" s="104"/>
      <c r="P157" s="105"/>
      <c r="R157" s="14"/>
      <c r="S157" s="13"/>
      <c r="T157" s="4">
        <f t="shared" si="14"/>
        <v>0</v>
      </c>
      <c r="U157" s="4">
        <f t="shared" si="15"/>
        <v>0</v>
      </c>
      <c r="V157" s="4">
        <f t="shared" si="15"/>
        <v>0</v>
      </c>
      <c r="W157" s="4">
        <f t="shared" si="15"/>
        <v>0</v>
      </c>
      <c r="X157" s="4">
        <f t="shared" si="15"/>
        <v>0</v>
      </c>
      <c r="Y157" s="4">
        <f t="shared" si="15"/>
        <v>0</v>
      </c>
      <c r="Z157" s="4">
        <f t="shared" si="15"/>
        <v>0</v>
      </c>
      <c r="AA157" s="4">
        <f t="shared" si="16"/>
        <v>0</v>
      </c>
      <c r="AB157" s="4">
        <f t="shared" si="17"/>
        <v>0</v>
      </c>
    </row>
    <row r="158" spans="1:28" s="10" customFormat="1" ht="15.95" customHeight="1" x14ac:dyDescent="0.2">
      <c r="A158" s="26">
        <v>138</v>
      </c>
      <c r="B158" s="99"/>
      <c r="C158" s="103"/>
      <c r="D158" s="103"/>
      <c r="E158" s="103"/>
      <c r="F158" s="103"/>
      <c r="G158" s="103"/>
      <c r="H158" s="103"/>
      <c r="I158" s="103"/>
      <c r="J158" s="104"/>
      <c r="K158" s="104"/>
      <c r="L158" s="104"/>
      <c r="M158" s="104"/>
      <c r="N158" s="104"/>
      <c r="O158" s="104"/>
      <c r="P158" s="105"/>
      <c r="R158" s="14"/>
      <c r="S158" s="13"/>
      <c r="T158" s="4">
        <f t="shared" si="14"/>
        <v>0</v>
      </c>
      <c r="U158" s="4">
        <f t="shared" si="15"/>
        <v>0</v>
      </c>
      <c r="V158" s="4">
        <f t="shared" si="15"/>
        <v>0</v>
      </c>
      <c r="W158" s="4">
        <f t="shared" si="15"/>
        <v>0</v>
      </c>
      <c r="X158" s="4">
        <f t="shared" si="15"/>
        <v>0</v>
      </c>
      <c r="Y158" s="4">
        <f t="shared" si="15"/>
        <v>0</v>
      </c>
      <c r="Z158" s="4">
        <f t="shared" si="15"/>
        <v>0</v>
      </c>
      <c r="AA158" s="4">
        <f t="shared" si="16"/>
        <v>0</v>
      </c>
      <c r="AB158" s="4">
        <f t="shared" si="17"/>
        <v>0</v>
      </c>
    </row>
    <row r="159" spans="1:28" s="10" customFormat="1" ht="15.95" customHeight="1" x14ac:dyDescent="0.2">
      <c r="A159" s="26">
        <v>139</v>
      </c>
      <c r="B159" s="99"/>
      <c r="C159" s="103"/>
      <c r="D159" s="103"/>
      <c r="E159" s="103"/>
      <c r="F159" s="103"/>
      <c r="G159" s="103"/>
      <c r="H159" s="103"/>
      <c r="I159" s="103"/>
      <c r="J159" s="104"/>
      <c r="K159" s="104"/>
      <c r="L159" s="104"/>
      <c r="M159" s="104"/>
      <c r="N159" s="104"/>
      <c r="O159" s="104"/>
      <c r="P159" s="105"/>
      <c r="R159" s="14"/>
      <c r="S159" s="13"/>
      <c r="T159" s="4">
        <f t="shared" si="14"/>
        <v>0</v>
      </c>
      <c r="U159" s="4">
        <f t="shared" si="15"/>
        <v>0</v>
      </c>
      <c r="V159" s="4">
        <f t="shared" si="15"/>
        <v>0</v>
      </c>
      <c r="W159" s="4">
        <f t="shared" si="15"/>
        <v>0</v>
      </c>
      <c r="X159" s="4">
        <f t="shared" si="15"/>
        <v>0</v>
      </c>
      <c r="Y159" s="4">
        <f t="shared" si="15"/>
        <v>0</v>
      </c>
      <c r="Z159" s="4">
        <f t="shared" si="15"/>
        <v>0</v>
      </c>
      <c r="AA159" s="4">
        <f t="shared" si="16"/>
        <v>0</v>
      </c>
      <c r="AB159" s="4">
        <f t="shared" si="17"/>
        <v>0</v>
      </c>
    </row>
    <row r="160" spans="1:28" s="10" customFormat="1" ht="15.95" customHeight="1" x14ac:dyDescent="0.2">
      <c r="A160" s="26">
        <v>140</v>
      </c>
      <c r="B160" s="99"/>
      <c r="C160" s="103"/>
      <c r="D160" s="103"/>
      <c r="E160" s="103"/>
      <c r="F160" s="103"/>
      <c r="G160" s="103"/>
      <c r="H160" s="103"/>
      <c r="I160" s="103"/>
      <c r="J160" s="104"/>
      <c r="K160" s="104"/>
      <c r="L160" s="104"/>
      <c r="M160" s="104"/>
      <c r="N160" s="104"/>
      <c r="O160" s="104"/>
      <c r="P160" s="105"/>
      <c r="R160" s="14"/>
      <c r="S160" s="13"/>
      <c r="T160" s="4">
        <f t="shared" si="14"/>
        <v>0</v>
      </c>
      <c r="U160" s="4">
        <f t="shared" si="15"/>
        <v>0</v>
      </c>
      <c r="V160" s="4">
        <f t="shared" si="15"/>
        <v>0</v>
      </c>
      <c r="W160" s="4">
        <f t="shared" si="15"/>
        <v>0</v>
      </c>
      <c r="X160" s="4">
        <f t="shared" si="15"/>
        <v>0</v>
      </c>
      <c r="Y160" s="4">
        <f t="shared" si="15"/>
        <v>0</v>
      </c>
      <c r="Z160" s="4">
        <f t="shared" si="15"/>
        <v>0</v>
      </c>
      <c r="AA160" s="4">
        <f t="shared" si="16"/>
        <v>0</v>
      </c>
      <c r="AB160" s="4">
        <f t="shared" si="17"/>
        <v>0</v>
      </c>
    </row>
    <row r="161" spans="1:28" s="10" customFormat="1" ht="15.95" customHeight="1" x14ac:dyDescent="0.2">
      <c r="A161" s="26">
        <v>141</v>
      </c>
      <c r="B161" s="99"/>
      <c r="C161" s="103"/>
      <c r="D161" s="103"/>
      <c r="E161" s="103"/>
      <c r="F161" s="103"/>
      <c r="G161" s="103"/>
      <c r="H161" s="103"/>
      <c r="I161" s="103"/>
      <c r="J161" s="104"/>
      <c r="K161" s="104"/>
      <c r="L161" s="104"/>
      <c r="M161" s="104"/>
      <c r="N161" s="104"/>
      <c r="O161" s="104"/>
      <c r="P161" s="105"/>
      <c r="R161" s="14"/>
      <c r="S161" s="13"/>
      <c r="T161" s="4">
        <f t="shared" si="14"/>
        <v>0</v>
      </c>
      <c r="U161" s="4">
        <f t="shared" si="15"/>
        <v>0</v>
      </c>
      <c r="V161" s="4">
        <f t="shared" si="15"/>
        <v>0</v>
      </c>
      <c r="W161" s="4">
        <f t="shared" si="15"/>
        <v>0</v>
      </c>
      <c r="X161" s="4">
        <f t="shared" si="15"/>
        <v>0</v>
      </c>
      <c r="Y161" s="4">
        <f t="shared" si="15"/>
        <v>0</v>
      </c>
      <c r="Z161" s="4">
        <f t="shared" si="15"/>
        <v>0</v>
      </c>
      <c r="AA161" s="4">
        <f t="shared" si="16"/>
        <v>0</v>
      </c>
      <c r="AB161" s="4">
        <f t="shared" si="17"/>
        <v>0</v>
      </c>
    </row>
    <row r="162" spans="1:28" s="10" customFormat="1" ht="15.95" customHeight="1" x14ac:dyDescent="0.2">
      <c r="A162" s="26">
        <v>142</v>
      </c>
      <c r="B162" s="99"/>
      <c r="C162" s="103"/>
      <c r="D162" s="103"/>
      <c r="E162" s="103"/>
      <c r="F162" s="103"/>
      <c r="G162" s="103"/>
      <c r="H162" s="103"/>
      <c r="I162" s="103"/>
      <c r="J162" s="104"/>
      <c r="K162" s="104"/>
      <c r="L162" s="104"/>
      <c r="M162" s="104"/>
      <c r="N162" s="104"/>
      <c r="O162" s="104"/>
      <c r="P162" s="105"/>
      <c r="R162" s="14"/>
      <c r="S162" s="13"/>
      <c r="T162" s="4">
        <f t="shared" si="14"/>
        <v>0</v>
      </c>
      <c r="U162" s="4">
        <f t="shared" si="15"/>
        <v>0</v>
      </c>
      <c r="V162" s="4">
        <f t="shared" si="15"/>
        <v>0</v>
      </c>
      <c r="W162" s="4">
        <f t="shared" si="15"/>
        <v>0</v>
      </c>
      <c r="X162" s="4">
        <f t="shared" si="15"/>
        <v>0</v>
      </c>
      <c r="Y162" s="4">
        <f t="shared" si="15"/>
        <v>0</v>
      </c>
      <c r="Z162" s="4">
        <f t="shared" si="15"/>
        <v>0</v>
      </c>
      <c r="AA162" s="4">
        <f t="shared" si="16"/>
        <v>0</v>
      </c>
      <c r="AB162" s="4">
        <f t="shared" si="17"/>
        <v>0</v>
      </c>
    </row>
    <row r="163" spans="1:28" s="10" customFormat="1" ht="15.95" customHeight="1" x14ac:dyDescent="0.2">
      <c r="A163" s="26">
        <v>143</v>
      </c>
      <c r="B163" s="99"/>
      <c r="C163" s="103"/>
      <c r="D163" s="103"/>
      <c r="E163" s="103"/>
      <c r="F163" s="103"/>
      <c r="G163" s="103"/>
      <c r="H163" s="103"/>
      <c r="I163" s="103"/>
      <c r="J163" s="104"/>
      <c r="K163" s="104"/>
      <c r="L163" s="104"/>
      <c r="M163" s="104"/>
      <c r="N163" s="104"/>
      <c r="O163" s="104"/>
      <c r="P163" s="105"/>
      <c r="R163" s="14"/>
      <c r="S163" s="13"/>
      <c r="T163" s="4">
        <f t="shared" si="14"/>
        <v>0</v>
      </c>
      <c r="U163" s="4">
        <f t="shared" si="15"/>
        <v>0</v>
      </c>
      <c r="V163" s="4">
        <f t="shared" si="15"/>
        <v>0</v>
      </c>
      <c r="W163" s="4">
        <f t="shared" si="15"/>
        <v>0</v>
      </c>
      <c r="X163" s="4">
        <f t="shared" si="15"/>
        <v>0</v>
      </c>
      <c r="Y163" s="4">
        <f t="shared" si="15"/>
        <v>0</v>
      </c>
      <c r="Z163" s="4">
        <f t="shared" si="15"/>
        <v>0</v>
      </c>
      <c r="AA163" s="4">
        <f t="shared" si="16"/>
        <v>0</v>
      </c>
      <c r="AB163" s="4">
        <f t="shared" si="17"/>
        <v>0</v>
      </c>
    </row>
    <row r="164" spans="1:28" s="10" customFormat="1" ht="15.95" customHeight="1" x14ac:dyDescent="0.2">
      <c r="A164" s="26">
        <v>144</v>
      </c>
      <c r="B164" s="99"/>
      <c r="C164" s="103"/>
      <c r="D164" s="103"/>
      <c r="E164" s="103"/>
      <c r="F164" s="103"/>
      <c r="G164" s="103"/>
      <c r="H164" s="103"/>
      <c r="I164" s="103"/>
      <c r="J164" s="104"/>
      <c r="K164" s="104"/>
      <c r="L164" s="104"/>
      <c r="M164" s="104"/>
      <c r="N164" s="104"/>
      <c r="O164" s="104"/>
      <c r="P164" s="105"/>
      <c r="R164" s="14"/>
      <c r="S164" s="13"/>
      <c r="T164" s="4">
        <f t="shared" si="14"/>
        <v>0</v>
      </c>
      <c r="U164" s="4">
        <f t="shared" si="15"/>
        <v>0</v>
      </c>
      <c r="V164" s="4">
        <f t="shared" si="15"/>
        <v>0</v>
      </c>
      <c r="W164" s="4">
        <f t="shared" si="15"/>
        <v>0</v>
      </c>
      <c r="X164" s="4">
        <f t="shared" si="15"/>
        <v>0</v>
      </c>
      <c r="Y164" s="4">
        <f t="shared" si="15"/>
        <v>0</v>
      </c>
      <c r="Z164" s="4">
        <f t="shared" si="15"/>
        <v>0</v>
      </c>
      <c r="AA164" s="4">
        <f t="shared" si="16"/>
        <v>0</v>
      </c>
      <c r="AB164" s="4">
        <f t="shared" si="17"/>
        <v>0</v>
      </c>
    </row>
    <row r="165" spans="1:28" s="10" customFormat="1" ht="15.95" customHeight="1" x14ac:dyDescent="0.2">
      <c r="A165" s="26">
        <v>145</v>
      </c>
      <c r="B165" s="99"/>
      <c r="C165" s="103"/>
      <c r="D165" s="103"/>
      <c r="E165" s="103"/>
      <c r="F165" s="103"/>
      <c r="G165" s="103"/>
      <c r="H165" s="103"/>
      <c r="I165" s="103"/>
      <c r="J165" s="104"/>
      <c r="K165" s="104"/>
      <c r="L165" s="104"/>
      <c r="M165" s="104"/>
      <c r="N165" s="104"/>
      <c r="O165" s="104"/>
      <c r="P165" s="105"/>
      <c r="R165" s="14"/>
      <c r="S165" s="13"/>
      <c r="T165" s="4">
        <f t="shared" si="14"/>
        <v>0</v>
      </c>
      <c r="U165" s="4">
        <f t="shared" ref="U165:Z180" si="18">((((IF($G165=U$20,$G165*$C165,"0"))+(IF($H165=U$20,$H165*$C165,"0"))+(IF($I165=U$20,$I165*$D165,"0"))+(IF($J165=U$20,$J165*$D165,"0")))*$E165)/1000)/U$20</f>
        <v>0</v>
      </c>
      <c r="V165" s="4">
        <f t="shared" si="18"/>
        <v>0</v>
      </c>
      <c r="W165" s="4">
        <f t="shared" si="18"/>
        <v>0</v>
      </c>
      <c r="X165" s="4">
        <f t="shared" si="18"/>
        <v>0</v>
      </c>
      <c r="Y165" s="4">
        <f t="shared" si="18"/>
        <v>0</v>
      </c>
      <c r="Z165" s="4">
        <f t="shared" si="18"/>
        <v>0</v>
      </c>
      <c r="AA165" s="4">
        <f t="shared" si="16"/>
        <v>0</v>
      </c>
      <c r="AB165" s="4">
        <f t="shared" si="17"/>
        <v>0</v>
      </c>
    </row>
    <row r="166" spans="1:28" s="10" customFormat="1" ht="15.95" customHeight="1" x14ac:dyDescent="0.2">
      <c r="A166" s="26">
        <v>146</v>
      </c>
      <c r="B166" s="99"/>
      <c r="C166" s="103"/>
      <c r="D166" s="103"/>
      <c r="E166" s="103"/>
      <c r="F166" s="103"/>
      <c r="G166" s="103"/>
      <c r="H166" s="103"/>
      <c r="I166" s="103"/>
      <c r="J166" s="104"/>
      <c r="K166" s="104"/>
      <c r="L166" s="104"/>
      <c r="M166" s="104"/>
      <c r="N166" s="104"/>
      <c r="O166" s="104"/>
      <c r="P166" s="105"/>
      <c r="R166" s="14"/>
      <c r="S166" s="13"/>
      <c r="T166" s="4">
        <f t="shared" si="14"/>
        <v>0</v>
      </c>
      <c r="U166" s="4">
        <f t="shared" si="18"/>
        <v>0</v>
      </c>
      <c r="V166" s="4">
        <f t="shared" si="18"/>
        <v>0</v>
      </c>
      <c r="W166" s="4">
        <f t="shared" si="18"/>
        <v>0</v>
      </c>
      <c r="X166" s="4">
        <f t="shared" si="18"/>
        <v>0</v>
      </c>
      <c r="Y166" s="4">
        <f t="shared" si="18"/>
        <v>0</v>
      </c>
      <c r="Z166" s="4">
        <f t="shared" si="18"/>
        <v>0</v>
      </c>
      <c r="AA166" s="4">
        <f t="shared" si="16"/>
        <v>0</v>
      </c>
      <c r="AB166" s="4">
        <f t="shared" si="17"/>
        <v>0</v>
      </c>
    </row>
    <row r="167" spans="1:28" s="10" customFormat="1" ht="15.95" customHeight="1" x14ac:dyDescent="0.2">
      <c r="A167" s="26">
        <v>147</v>
      </c>
      <c r="B167" s="99"/>
      <c r="C167" s="103"/>
      <c r="D167" s="103"/>
      <c r="E167" s="103"/>
      <c r="F167" s="103"/>
      <c r="G167" s="103"/>
      <c r="H167" s="103"/>
      <c r="I167" s="103"/>
      <c r="J167" s="104"/>
      <c r="K167" s="104"/>
      <c r="L167" s="104"/>
      <c r="M167" s="104"/>
      <c r="N167" s="104"/>
      <c r="O167" s="104"/>
      <c r="P167" s="105"/>
      <c r="R167" s="14"/>
      <c r="S167" s="13"/>
      <c r="T167" s="4">
        <f t="shared" si="14"/>
        <v>0</v>
      </c>
      <c r="U167" s="4">
        <f t="shared" si="18"/>
        <v>0</v>
      </c>
      <c r="V167" s="4">
        <f t="shared" si="18"/>
        <v>0</v>
      </c>
      <c r="W167" s="4">
        <f t="shared" si="18"/>
        <v>0</v>
      </c>
      <c r="X167" s="4">
        <f t="shared" si="18"/>
        <v>0</v>
      </c>
      <c r="Y167" s="4">
        <f t="shared" si="18"/>
        <v>0</v>
      </c>
      <c r="Z167" s="4">
        <f t="shared" si="18"/>
        <v>0</v>
      </c>
      <c r="AA167" s="4">
        <f t="shared" si="16"/>
        <v>0</v>
      </c>
      <c r="AB167" s="4">
        <f t="shared" si="17"/>
        <v>0</v>
      </c>
    </row>
    <row r="168" spans="1:28" s="10" customFormat="1" ht="15.95" customHeight="1" x14ac:dyDescent="0.2">
      <c r="A168" s="26">
        <v>148</v>
      </c>
      <c r="B168" s="99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4"/>
      <c r="N168" s="104"/>
      <c r="O168" s="104"/>
      <c r="P168" s="105"/>
      <c r="R168" s="14"/>
      <c r="S168" s="13"/>
      <c r="T168" s="4">
        <f t="shared" si="14"/>
        <v>0</v>
      </c>
      <c r="U168" s="4">
        <f t="shared" si="18"/>
        <v>0</v>
      </c>
      <c r="V168" s="4">
        <f t="shared" si="18"/>
        <v>0</v>
      </c>
      <c r="W168" s="4">
        <f t="shared" si="18"/>
        <v>0</v>
      </c>
      <c r="X168" s="4">
        <f t="shared" si="18"/>
        <v>0</v>
      </c>
      <c r="Y168" s="4">
        <f t="shared" si="18"/>
        <v>0</v>
      </c>
      <c r="Z168" s="4">
        <f t="shared" si="18"/>
        <v>0</v>
      </c>
      <c r="AA168" s="4">
        <f t="shared" si="16"/>
        <v>0</v>
      </c>
      <c r="AB168" s="4">
        <f t="shared" si="17"/>
        <v>0</v>
      </c>
    </row>
    <row r="169" spans="1:28" s="10" customFormat="1" ht="15.95" customHeight="1" x14ac:dyDescent="0.2">
      <c r="A169" s="26">
        <v>149</v>
      </c>
      <c r="B169" s="99"/>
      <c r="C169" s="103"/>
      <c r="D169" s="103"/>
      <c r="E169" s="103"/>
      <c r="F169" s="103"/>
      <c r="G169" s="103"/>
      <c r="H169" s="103"/>
      <c r="I169" s="103"/>
      <c r="J169" s="104"/>
      <c r="K169" s="104"/>
      <c r="L169" s="104"/>
      <c r="M169" s="104"/>
      <c r="N169" s="104"/>
      <c r="O169" s="104"/>
      <c r="P169" s="105"/>
      <c r="R169" s="14"/>
      <c r="S169" s="13"/>
      <c r="T169" s="4">
        <f t="shared" si="14"/>
        <v>0</v>
      </c>
      <c r="U169" s="4">
        <f t="shared" si="18"/>
        <v>0</v>
      </c>
      <c r="V169" s="4">
        <f t="shared" si="18"/>
        <v>0</v>
      </c>
      <c r="W169" s="4">
        <f t="shared" si="18"/>
        <v>0</v>
      </c>
      <c r="X169" s="4">
        <f t="shared" si="18"/>
        <v>0</v>
      </c>
      <c r="Y169" s="4">
        <f t="shared" si="18"/>
        <v>0</v>
      </c>
      <c r="Z169" s="4">
        <f t="shared" si="18"/>
        <v>0</v>
      </c>
      <c r="AA169" s="4">
        <f t="shared" si="16"/>
        <v>0</v>
      </c>
      <c r="AB169" s="4">
        <f t="shared" si="17"/>
        <v>0</v>
      </c>
    </row>
    <row r="170" spans="1:28" s="10" customFormat="1" ht="15.95" customHeight="1" x14ac:dyDescent="0.2">
      <c r="A170" s="26">
        <v>150</v>
      </c>
      <c r="B170" s="99"/>
      <c r="C170" s="103"/>
      <c r="D170" s="103"/>
      <c r="E170" s="103"/>
      <c r="F170" s="103"/>
      <c r="G170" s="103"/>
      <c r="H170" s="103"/>
      <c r="I170" s="103"/>
      <c r="J170" s="104"/>
      <c r="K170" s="104"/>
      <c r="L170" s="104"/>
      <c r="M170" s="104"/>
      <c r="N170" s="104"/>
      <c r="O170" s="104"/>
      <c r="P170" s="105"/>
      <c r="R170" s="14"/>
      <c r="S170" s="13"/>
      <c r="T170" s="4">
        <f t="shared" si="14"/>
        <v>0</v>
      </c>
      <c r="U170" s="4">
        <f t="shared" si="18"/>
        <v>0</v>
      </c>
      <c r="V170" s="4">
        <f t="shared" si="18"/>
        <v>0</v>
      </c>
      <c r="W170" s="4">
        <f t="shared" si="18"/>
        <v>0</v>
      </c>
      <c r="X170" s="4">
        <f t="shared" si="18"/>
        <v>0</v>
      </c>
      <c r="Y170" s="4">
        <f t="shared" si="18"/>
        <v>0</v>
      </c>
      <c r="Z170" s="4">
        <f t="shared" si="18"/>
        <v>0</v>
      </c>
      <c r="AA170" s="4">
        <f t="shared" si="16"/>
        <v>0</v>
      </c>
      <c r="AB170" s="4">
        <f t="shared" si="17"/>
        <v>0</v>
      </c>
    </row>
    <row r="171" spans="1:28" s="10" customFormat="1" ht="15.95" customHeight="1" x14ac:dyDescent="0.2">
      <c r="A171" s="26">
        <v>151</v>
      </c>
      <c r="B171" s="99"/>
      <c r="C171" s="103"/>
      <c r="D171" s="103"/>
      <c r="E171" s="103"/>
      <c r="F171" s="103"/>
      <c r="G171" s="103"/>
      <c r="H171" s="103"/>
      <c r="I171" s="103"/>
      <c r="J171" s="104"/>
      <c r="K171" s="104"/>
      <c r="L171" s="104"/>
      <c r="M171" s="104"/>
      <c r="N171" s="104"/>
      <c r="O171" s="104"/>
      <c r="P171" s="105"/>
      <c r="R171" s="14"/>
      <c r="S171" s="13"/>
      <c r="T171" s="4">
        <f t="shared" si="14"/>
        <v>0</v>
      </c>
      <c r="U171" s="4">
        <f t="shared" si="18"/>
        <v>0</v>
      </c>
      <c r="V171" s="4">
        <f t="shared" si="18"/>
        <v>0</v>
      </c>
      <c r="W171" s="4">
        <f t="shared" si="18"/>
        <v>0</v>
      </c>
      <c r="X171" s="4">
        <f t="shared" si="18"/>
        <v>0</v>
      </c>
      <c r="Y171" s="4">
        <f t="shared" si="18"/>
        <v>0</v>
      </c>
      <c r="Z171" s="4">
        <f t="shared" si="18"/>
        <v>0</v>
      </c>
      <c r="AA171" s="4">
        <f t="shared" si="16"/>
        <v>0</v>
      </c>
      <c r="AB171" s="4">
        <f t="shared" si="17"/>
        <v>0</v>
      </c>
    </row>
    <row r="172" spans="1:28" s="10" customFormat="1" ht="15.95" customHeight="1" x14ac:dyDescent="0.2">
      <c r="A172" s="26">
        <v>152</v>
      </c>
      <c r="B172" s="99"/>
      <c r="C172" s="103"/>
      <c r="D172" s="103"/>
      <c r="E172" s="103"/>
      <c r="F172" s="103"/>
      <c r="G172" s="103"/>
      <c r="H172" s="103"/>
      <c r="I172" s="103"/>
      <c r="J172" s="104"/>
      <c r="K172" s="104"/>
      <c r="L172" s="104"/>
      <c r="M172" s="104"/>
      <c r="N172" s="104"/>
      <c r="O172" s="104"/>
      <c r="P172" s="105"/>
      <c r="R172" s="14"/>
      <c r="S172" s="13"/>
      <c r="T172" s="4">
        <f t="shared" si="14"/>
        <v>0</v>
      </c>
      <c r="U172" s="4">
        <f t="shared" si="18"/>
        <v>0</v>
      </c>
      <c r="V172" s="4">
        <f t="shared" si="18"/>
        <v>0</v>
      </c>
      <c r="W172" s="4">
        <f t="shared" si="18"/>
        <v>0</v>
      </c>
      <c r="X172" s="4">
        <f t="shared" si="18"/>
        <v>0</v>
      </c>
      <c r="Y172" s="4">
        <f t="shared" si="18"/>
        <v>0</v>
      </c>
      <c r="Z172" s="4">
        <f t="shared" si="18"/>
        <v>0</v>
      </c>
      <c r="AA172" s="4">
        <f t="shared" si="16"/>
        <v>0</v>
      </c>
      <c r="AB172" s="4">
        <f t="shared" si="17"/>
        <v>0</v>
      </c>
    </row>
    <row r="173" spans="1:28" s="10" customFormat="1" ht="15.95" customHeight="1" x14ac:dyDescent="0.2">
      <c r="A173" s="26">
        <v>153</v>
      </c>
      <c r="B173" s="99"/>
      <c r="C173" s="103"/>
      <c r="D173" s="103"/>
      <c r="E173" s="103"/>
      <c r="F173" s="103"/>
      <c r="G173" s="103"/>
      <c r="H173" s="103"/>
      <c r="I173" s="103"/>
      <c r="J173" s="104"/>
      <c r="K173" s="104"/>
      <c r="L173" s="104"/>
      <c r="M173" s="104"/>
      <c r="N173" s="104"/>
      <c r="O173" s="104"/>
      <c r="P173" s="105"/>
      <c r="R173" s="14"/>
      <c r="S173" s="13"/>
      <c r="T173" s="4">
        <f t="shared" si="14"/>
        <v>0</v>
      </c>
      <c r="U173" s="4">
        <f t="shared" si="18"/>
        <v>0</v>
      </c>
      <c r="V173" s="4">
        <f t="shared" si="18"/>
        <v>0</v>
      </c>
      <c r="W173" s="4">
        <f t="shared" si="18"/>
        <v>0</v>
      </c>
      <c r="X173" s="4">
        <f t="shared" si="18"/>
        <v>0</v>
      </c>
      <c r="Y173" s="4">
        <f t="shared" si="18"/>
        <v>0</v>
      </c>
      <c r="Z173" s="4">
        <f t="shared" si="18"/>
        <v>0</v>
      </c>
      <c r="AA173" s="4">
        <f t="shared" si="16"/>
        <v>0</v>
      </c>
      <c r="AB173" s="4">
        <f t="shared" si="17"/>
        <v>0</v>
      </c>
    </row>
    <row r="174" spans="1:28" s="10" customFormat="1" ht="15.95" customHeight="1" x14ac:dyDescent="0.2">
      <c r="A174" s="26">
        <v>154</v>
      </c>
      <c r="B174" s="99"/>
      <c r="C174" s="103"/>
      <c r="D174" s="103"/>
      <c r="E174" s="103"/>
      <c r="F174" s="103"/>
      <c r="G174" s="103"/>
      <c r="H174" s="103"/>
      <c r="I174" s="103"/>
      <c r="J174" s="104"/>
      <c r="K174" s="104"/>
      <c r="L174" s="104"/>
      <c r="M174" s="104"/>
      <c r="N174" s="104"/>
      <c r="O174" s="104"/>
      <c r="P174" s="105"/>
      <c r="R174" s="14"/>
      <c r="S174" s="13"/>
      <c r="T174" s="4">
        <f t="shared" si="14"/>
        <v>0</v>
      </c>
      <c r="U174" s="4">
        <f t="shared" si="18"/>
        <v>0</v>
      </c>
      <c r="V174" s="4">
        <f t="shared" si="18"/>
        <v>0</v>
      </c>
      <c r="W174" s="4">
        <f t="shared" si="18"/>
        <v>0</v>
      </c>
      <c r="X174" s="4">
        <f t="shared" si="18"/>
        <v>0</v>
      </c>
      <c r="Y174" s="4">
        <f t="shared" si="18"/>
        <v>0</v>
      </c>
      <c r="Z174" s="4">
        <f t="shared" si="18"/>
        <v>0</v>
      </c>
      <c r="AA174" s="4">
        <f t="shared" si="16"/>
        <v>0</v>
      </c>
      <c r="AB174" s="4">
        <f t="shared" si="17"/>
        <v>0</v>
      </c>
    </row>
    <row r="175" spans="1:28" s="10" customFormat="1" ht="15.95" customHeight="1" x14ac:dyDescent="0.2">
      <c r="A175" s="26">
        <v>155</v>
      </c>
      <c r="B175" s="99"/>
      <c r="C175" s="103"/>
      <c r="D175" s="103"/>
      <c r="E175" s="103"/>
      <c r="F175" s="103"/>
      <c r="G175" s="103"/>
      <c r="H175" s="103"/>
      <c r="I175" s="103"/>
      <c r="J175" s="104"/>
      <c r="K175" s="104"/>
      <c r="L175" s="104"/>
      <c r="M175" s="104"/>
      <c r="N175" s="104"/>
      <c r="O175" s="104"/>
      <c r="P175" s="105"/>
      <c r="R175" s="14"/>
      <c r="S175" s="13"/>
      <c r="T175" s="4">
        <f t="shared" si="14"/>
        <v>0</v>
      </c>
      <c r="U175" s="4">
        <f t="shared" si="18"/>
        <v>0</v>
      </c>
      <c r="V175" s="4">
        <f t="shared" si="18"/>
        <v>0</v>
      </c>
      <c r="W175" s="4">
        <f t="shared" si="18"/>
        <v>0</v>
      </c>
      <c r="X175" s="4">
        <f t="shared" si="18"/>
        <v>0</v>
      </c>
      <c r="Y175" s="4">
        <f t="shared" si="18"/>
        <v>0</v>
      </c>
      <c r="Z175" s="4">
        <f t="shared" si="18"/>
        <v>0</v>
      </c>
      <c r="AA175" s="4">
        <f t="shared" si="16"/>
        <v>0</v>
      </c>
      <c r="AB175" s="4">
        <f t="shared" si="17"/>
        <v>0</v>
      </c>
    </row>
    <row r="176" spans="1:28" s="10" customFormat="1" ht="15.95" customHeight="1" x14ac:dyDescent="0.2">
      <c r="A176" s="26">
        <v>156</v>
      </c>
      <c r="B176" s="99"/>
      <c r="C176" s="103"/>
      <c r="D176" s="103"/>
      <c r="E176" s="103"/>
      <c r="F176" s="103"/>
      <c r="G176" s="103"/>
      <c r="H176" s="103"/>
      <c r="I176" s="103"/>
      <c r="J176" s="104"/>
      <c r="K176" s="104"/>
      <c r="L176" s="104"/>
      <c r="M176" s="104"/>
      <c r="N176" s="104"/>
      <c r="O176" s="104"/>
      <c r="P176" s="105"/>
      <c r="R176" s="14"/>
      <c r="S176" s="13"/>
      <c r="T176" s="4">
        <f t="shared" si="14"/>
        <v>0</v>
      </c>
      <c r="U176" s="4">
        <f t="shared" si="18"/>
        <v>0</v>
      </c>
      <c r="V176" s="4">
        <f t="shared" si="18"/>
        <v>0</v>
      </c>
      <c r="W176" s="4">
        <f t="shared" si="18"/>
        <v>0</v>
      </c>
      <c r="X176" s="4">
        <f t="shared" si="18"/>
        <v>0</v>
      </c>
      <c r="Y176" s="4">
        <f t="shared" si="18"/>
        <v>0</v>
      </c>
      <c r="Z176" s="4">
        <f t="shared" si="18"/>
        <v>0</v>
      </c>
      <c r="AA176" s="4">
        <f t="shared" si="16"/>
        <v>0</v>
      </c>
      <c r="AB176" s="4">
        <f t="shared" si="17"/>
        <v>0</v>
      </c>
    </row>
    <row r="177" spans="1:28" s="10" customFormat="1" ht="15.95" customHeight="1" x14ac:dyDescent="0.2">
      <c r="A177" s="26">
        <v>157</v>
      </c>
      <c r="B177" s="99"/>
      <c r="C177" s="103"/>
      <c r="D177" s="103"/>
      <c r="E177" s="103"/>
      <c r="F177" s="103"/>
      <c r="G177" s="103"/>
      <c r="H177" s="103"/>
      <c r="I177" s="103"/>
      <c r="J177" s="104"/>
      <c r="K177" s="104"/>
      <c r="L177" s="104"/>
      <c r="M177" s="104"/>
      <c r="N177" s="104"/>
      <c r="O177" s="104"/>
      <c r="P177" s="105"/>
      <c r="R177" s="14"/>
      <c r="S177" s="13"/>
      <c r="T177" s="4">
        <f t="shared" si="14"/>
        <v>0</v>
      </c>
      <c r="U177" s="4">
        <f t="shared" si="18"/>
        <v>0</v>
      </c>
      <c r="V177" s="4">
        <f t="shared" si="18"/>
        <v>0</v>
      </c>
      <c r="W177" s="4">
        <f t="shared" si="18"/>
        <v>0</v>
      </c>
      <c r="X177" s="4">
        <f t="shared" si="18"/>
        <v>0</v>
      </c>
      <c r="Y177" s="4">
        <f t="shared" si="18"/>
        <v>0</v>
      </c>
      <c r="Z177" s="4">
        <f t="shared" si="18"/>
        <v>0</v>
      </c>
      <c r="AA177" s="4">
        <f t="shared" si="16"/>
        <v>0</v>
      </c>
      <c r="AB177" s="4">
        <f t="shared" si="17"/>
        <v>0</v>
      </c>
    </row>
    <row r="178" spans="1:28" s="10" customFormat="1" ht="15.95" customHeight="1" x14ac:dyDescent="0.2">
      <c r="A178" s="26">
        <v>158</v>
      </c>
      <c r="B178" s="99"/>
      <c r="C178" s="103"/>
      <c r="D178" s="103"/>
      <c r="E178" s="103"/>
      <c r="F178" s="103"/>
      <c r="G178" s="103"/>
      <c r="H178" s="103"/>
      <c r="I178" s="103"/>
      <c r="J178" s="104"/>
      <c r="K178" s="104"/>
      <c r="L178" s="104"/>
      <c r="M178" s="104"/>
      <c r="N178" s="104"/>
      <c r="O178" s="104"/>
      <c r="P178" s="105"/>
      <c r="R178" s="14"/>
      <c r="S178" s="13"/>
      <c r="T178" s="4">
        <f t="shared" si="14"/>
        <v>0</v>
      </c>
      <c r="U178" s="4">
        <f t="shared" si="18"/>
        <v>0</v>
      </c>
      <c r="V178" s="4">
        <f t="shared" si="18"/>
        <v>0</v>
      </c>
      <c r="W178" s="4">
        <f t="shared" si="18"/>
        <v>0</v>
      </c>
      <c r="X178" s="4">
        <f t="shared" si="18"/>
        <v>0</v>
      </c>
      <c r="Y178" s="4">
        <f t="shared" si="18"/>
        <v>0</v>
      </c>
      <c r="Z178" s="4">
        <f t="shared" si="18"/>
        <v>0</v>
      </c>
      <c r="AA178" s="4">
        <f t="shared" si="16"/>
        <v>0</v>
      </c>
      <c r="AB178" s="4">
        <f t="shared" si="17"/>
        <v>0</v>
      </c>
    </row>
    <row r="179" spans="1:28" s="10" customFormat="1" ht="15.95" customHeight="1" x14ac:dyDescent="0.2">
      <c r="A179" s="26">
        <v>159</v>
      </c>
      <c r="B179" s="99"/>
      <c r="C179" s="103"/>
      <c r="D179" s="103"/>
      <c r="E179" s="103"/>
      <c r="F179" s="103"/>
      <c r="G179" s="103"/>
      <c r="H179" s="103"/>
      <c r="I179" s="103"/>
      <c r="J179" s="104"/>
      <c r="K179" s="104"/>
      <c r="L179" s="104"/>
      <c r="M179" s="104"/>
      <c r="N179" s="104"/>
      <c r="O179" s="104"/>
      <c r="P179" s="105"/>
      <c r="R179" s="14"/>
      <c r="S179" s="13"/>
      <c r="T179" s="4">
        <f t="shared" si="14"/>
        <v>0</v>
      </c>
      <c r="U179" s="4">
        <f t="shared" si="18"/>
        <v>0</v>
      </c>
      <c r="V179" s="4">
        <f t="shared" si="18"/>
        <v>0</v>
      </c>
      <c r="W179" s="4">
        <f t="shared" si="18"/>
        <v>0</v>
      </c>
      <c r="X179" s="4">
        <f t="shared" si="18"/>
        <v>0</v>
      </c>
      <c r="Y179" s="4">
        <f t="shared" si="18"/>
        <v>0</v>
      </c>
      <c r="Z179" s="4">
        <f t="shared" si="18"/>
        <v>0</v>
      </c>
      <c r="AA179" s="4">
        <f t="shared" si="16"/>
        <v>0</v>
      </c>
      <c r="AB179" s="4">
        <f t="shared" si="17"/>
        <v>0</v>
      </c>
    </row>
    <row r="180" spans="1:28" s="10" customFormat="1" ht="15.95" customHeight="1" x14ac:dyDescent="0.2">
      <c r="A180" s="26">
        <v>160</v>
      </c>
      <c r="B180" s="99"/>
      <c r="C180" s="103"/>
      <c r="D180" s="103"/>
      <c r="E180" s="103"/>
      <c r="F180" s="103"/>
      <c r="G180" s="103"/>
      <c r="H180" s="103"/>
      <c r="I180" s="103"/>
      <c r="J180" s="104"/>
      <c r="K180" s="104"/>
      <c r="L180" s="104"/>
      <c r="M180" s="104"/>
      <c r="N180" s="104"/>
      <c r="O180" s="104"/>
      <c r="P180" s="105"/>
      <c r="R180" s="14"/>
      <c r="S180" s="13"/>
      <c r="T180" s="4">
        <f t="shared" si="14"/>
        <v>0</v>
      </c>
      <c r="U180" s="4">
        <f t="shared" si="18"/>
        <v>0</v>
      </c>
      <c r="V180" s="4">
        <f t="shared" si="18"/>
        <v>0</v>
      </c>
      <c r="W180" s="4">
        <f t="shared" si="18"/>
        <v>0</v>
      </c>
      <c r="X180" s="4">
        <f t="shared" si="18"/>
        <v>0</v>
      </c>
      <c r="Y180" s="4">
        <f t="shared" si="18"/>
        <v>0</v>
      </c>
      <c r="Z180" s="4">
        <f t="shared" si="18"/>
        <v>0</v>
      </c>
      <c r="AA180" s="4">
        <f t="shared" si="16"/>
        <v>0</v>
      </c>
      <c r="AB180" s="4">
        <f t="shared" si="17"/>
        <v>0</v>
      </c>
    </row>
    <row r="181" spans="1:28" s="10" customFormat="1" ht="15.95" customHeight="1" x14ac:dyDescent="0.2">
      <c r="A181" s="26">
        <v>161</v>
      </c>
      <c r="B181" s="99"/>
      <c r="C181" s="103"/>
      <c r="D181" s="103"/>
      <c r="E181" s="103"/>
      <c r="F181" s="103"/>
      <c r="G181" s="103"/>
      <c r="H181" s="103"/>
      <c r="I181" s="103"/>
      <c r="J181" s="104"/>
      <c r="K181" s="104"/>
      <c r="L181" s="104"/>
      <c r="M181" s="104"/>
      <c r="N181" s="104"/>
      <c r="O181" s="104"/>
      <c r="P181" s="105"/>
      <c r="R181" s="14"/>
      <c r="S181" s="13"/>
      <c r="T181" s="4">
        <f t="shared" si="14"/>
        <v>0</v>
      </c>
      <c r="U181" s="4">
        <f t="shared" ref="U181:Z196" si="19">((((IF($G181=U$20,$G181*$C181,"0"))+(IF($H181=U$20,$H181*$C181,"0"))+(IF($I181=U$20,$I181*$D181,"0"))+(IF($J181=U$20,$J181*$D181,"0")))*$E181)/1000)/U$20</f>
        <v>0</v>
      </c>
      <c r="V181" s="4">
        <f t="shared" si="19"/>
        <v>0</v>
      </c>
      <c r="W181" s="4">
        <f t="shared" si="19"/>
        <v>0</v>
      </c>
      <c r="X181" s="4">
        <f t="shared" si="19"/>
        <v>0</v>
      </c>
      <c r="Y181" s="4">
        <f t="shared" si="19"/>
        <v>0</v>
      </c>
      <c r="Z181" s="4">
        <f t="shared" si="19"/>
        <v>0</v>
      </c>
      <c r="AA181" s="4">
        <f t="shared" si="16"/>
        <v>0</v>
      </c>
      <c r="AB181" s="4">
        <f t="shared" si="17"/>
        <v>0</v>
      </c>
    </row>
    <row r="182" spans="1:28" s="10" customFormat="1" ht="15.95" customHeight="1" x14ac:dyDescent="0.2">
      <c r="A182" s="26">
        <v>162</v>
      </c>
      <c r="B182" s="99"/>
      <c r="C182" s="103"/>
      <c r="D182" s="103"/>
      <c r="E182" s="103"/>
      <c r="F182" s="103"/>
      <c r="G182" s="103"/>
      <c r="H182" s="103"/>
      <c r="I182" s="103"/>
      <c r="J182" s="104"/>
      <c r="K182" s="104"/>
      <c r="L182" s="104"/>
      <c r="M182" s="104"/>
      <c r="N182" s="104"/>
      <c r="O182" s="104"/>
      <c r="P182" s="105"/>
      <c r="R182" s="14"/>
      <c r="S182" s="13"/>
      <c r="T182" s="4">
        <f t="shared" si="14"/>
        <v>0</v>
      </c>
      <c r="U182" s="4">
        <f t="shared" si="19"/>
        <v>0</v>
      </c>
      <c r="V182" s="4">
        <f t="shared" si="19"/>
        <v>0</v>
      </c>
      <c r="W182" s="4">
        <f t="shared" si="19"/>
        <v>0</v>
      </c>
      <c r="X182" s="4">
        <f t="shared" si="19"/>
        <v>0</v>
      </c>
      <c r="Y182" s="4">
        <f t="shared" si="19"/>
        <v>0</v>
      </c>
      <c r="Z182" s="4">
        <f t="shared" si="19"/>
        <v>0</v>
      </c>
      <c r="AA182" s="4">
        <f t="shared" si="16"/>
        <v>0</v>
      </c>
      <c r="AB182" s="4">
        <f t="shared" si="17"/>
        <v>0</v>
      </c>
    </row>
    <row r="183" spans="1:28" s="10" customFormat="1" ht="15.95" customHeight="1" x14ac:dyDescent="0.2">
      <c r="A183" s="26">
        <v>163</v>
      </c>
      <c r="B183" s="99"/>
      <c r="C183" s="103"/>
      <c r="D183" s="103"/>
      <c r="E183" s="103"/>
      <c r="F183" s="103"/>
      <c r="G183" s="103"/>
      <c r="H183" s="103"/>
      <c r="I183" s="103"/>
      <c r="J183" s="104"/>
      <c r="K183" s="104"/>
      <c r="L183" s="104"/>
      <c r="M183" s="104"/>
      <c r="N183" s="104"/>
      <c r="O183" s="104"/>
      <c r="P183" s="105"/>
      <c r="R183" s="14"/>
      <c r="S183" s="13"/>
      <c r="T183" s="4">
        <f t="shared" si="14"/>
        <v>0</v>
      </c>
      <c r="U183" s="4">
        <f t="shared" si="19"/>
        <v>0</v>
      </c>
      <c r="V183" s="4">
        <f t="shared" si="19"/>
        <v>0</v>
      </c>
      <c r="W183" s="4">
        <f t="shared" si="19"/>
        <v>0</v>
      </c>
      <c r="X183" s="4">
        <f t="shared" si="19"/>
        <v>0</v>
      </c>
      <c r="Y183" s="4">
        <f t="shared" si="19"/>
        <v>0</v>
      </c>
      <c r="Z183" s="4">
        <f t="shared" si="19"/>
        <v>0</v>
      </c>
      <c r="AA183" s="4">
        <f t="shared" si="16"/>
        <v>0</v>
      </c>
      <c r="AB183" s="4">
        <f t="shared" si="17"/>
        <v>0</v>
      </c>
    </row>
    <row r="184" spans="1:28" s="10" customFormat="1" ht="15.95" customHeight="1" x14ac:dyDescent="0.2">
      <c r="A184" s="26">
        <v>164</v>
      </c>
      <c r="B184" s="99"/>
      <c r="C184" s="103"/>
      <c r="D184" s="103"/>
      <c r="E184" s="103"/>
      <c r="F184" s="103"/>
      <c r="G184" s="103"/>
      <c r="H184" s="103"/>
      <c r="I184" s="103"/>
      <c r="J184" s="104"/>
      <c r="K184" s="104"/>
      <c r="L184" s="104"/>
      <c r="M184" s="104"/>
      <c r="N184" s="104"/>
      <c r="O184" s="104"/>
      <c r="P184" s="105"/>
      <c r="R184" s="14"/>
      <c r="S184" s="13"/>
      <c r="T184" s="4">
        <f t="shared" si="14"/>
        <v>0</v>
      </c>
      <c r="U184" s="4">
        <f t="shared" si="19"/>
        <v>0</v>
      </c>
      <c r="V184" s="4">
        <f t="shared" si="19"/>
        <v>0</v>
      </c>
      <c r="W184" s="4">
        <f t="shared" si="19"/>
        <v>0</v>
      </c>
      <c r="X184" s="4">
        <f t="shared" si="19"/>
        <v>0</v>
      </c>
      <c r="Y184" s="4">
        <f t="shared" si="19"/>
        <v>0</v>
      </c>
      <c r="Z184" s="4">
        <f t="shared" si="19"/>
        <v>0</v>
      </c>
      <c r="AA184" s="4">
        <f t="shared" si="16"/>
        <v>0</v>
      </c>
      <c r="AB184" s="4">
        <f t="shared" si="17"/>
        <v>0</v>
      </c>
    </row>
    <row r="185" spans="1:28" s="10" customFormat="1" ht="15.95" customHeight="1" x14ac:dyDescent="0.2">
      <c r="A185" s="26">
        <v>165</v>
      </c>
      <c r="B185" s="99"/>
      <c r="C185" s="103"/>
      <c r="D185" s="103"/>
      <c r="E185" s="103"/>
      <c r="F185" s="103"/>
      <c r="G185" s="103"/>
      <c r="H185" s="103"/>
      <c r="I185" s="103"/>
      <c r="J185" s="104"/>
      <c r="K185" s="104"/>
      <c r="L185" s="104"/>
      <c r="M185" s="104"/>
      <c r="N185" s="104"/>
      <c r="O185" s="104"/>
      <c r="P185" s="105"/>
      <c r="R185" s="14"/>
      <c r="S185" s="13"/>
      <c r="T185" s="4">
        <f t="shared" si="14"/>
        <v>0</v>
      </c>
      <c r="U185" s="4">
        <f t="shared" si="19"/>
        <v>0</v>
      </c>
      <c r="V185" s="4">
        <f t="shared" si="19"/>
        <v>0</v>
      </c>
      <c r="W185" s="4">
        <f t="shared" si="19"/>
        <v>0</v>
      </c>
      <c r="X185" s="4">
        <f t="shared" si="19"/>
        <v>0</v>
      </c>
      <c r="Y185" s="4">
        <f t="shared" si="19"/>
        <v>0</v>
      </c>
      <c r="Z185" s="4">
        <f t="shared" si="19"/>
        <v>0</v>
      </c>
      <c r="AA185" s="4">
        <f t="shared" si="16"/>
        <v>0</v>
      </c>
      <c r="AB185" s="4">
        <f t="shared" si="17"/>
        <v>0</v>
      </c>
    </row>
    <row r="186" spans="1:28" s="10" customFormat="1" ht="15.95" customHeight="1" x14ac:dyDescent="0.2">
      <c r="A186" s="26">
        <v>166</v>
      </c>
      <c r="B186" s="99"/>
      <c r="C186" s="103"/>
      <c r="D186" s="103"/>
      <c r="E186" s="103"/>
      <c r="F186" s="103"/>
      <c r="G186" s="103"/>
      <c r="H186" s="103"/>
      <c r="I186" s="103"/>
      <c r="J186" s="104"/>
      <c r="K186" s="104"/>
      <c r="L186" s="104"/>
      <c r="M186" s="104"/>
      <c r="N186" s="104"/>
      <c r="O186" s="104"/>
      <c r="P186" s="105"/>
      <c r="R186" s="14"/>
      <c r="S186" s="13"/>
      <c r="T186" s="4">
        <f t="shared" si="14"/>
        <v>0</v>
      </c>
      <c r="U186" s="4">
        <f t="shared" si="19"/>
        <v>0</v>
      </c>
      <c r="V186" s="4">
        <f t="shared" si="19"/>
        <v>0</v>
      </c>
      <c r="W186" s="4">
        <f t="shared" si="19"/>
        <v>0</v>
      </c>
      <c r="X186" s="4">
        <f t="shared" si="19"/>
        <v>0</v>
      </c>
      <c r="Y186" s="4">
        <f t="shared" si="19"/>
        <v>0</v>
      </c>
      <c r="Z186" s="4">
        <f t="shared" si="19"/>
        <v>0</v>
      </c>
      <c r="AA186" s="4">
        <f t="shared" si="16"/>
        <v>0</v>
      </c>
      <c r="AB186" s="4">
        <f t="shared" si="17"/>
        <v>0</v>
      </c>
    </row>
    <row r="187" spans="1:28" s="10" customFormat="1" ht="15.95" customHeight="1" x14ac:dyDescent="0.2">
      <c r="A187" s="26">
        <v>167</v>
      </c>
      <c r="B187" s="99"/>
      <c r="C187" s="103"/>
      <c r="D187" s="103"/>
      <c r="E187" s="103"/>
      <c r="F187" s="103"/>
      <c r="G187" s="103"/>
      <c r="H187" s="103"/>
      <c r="I187" s="103"/>
      <c r="J187" s="104"/>
      <c r="K187" s="104"/>
      <c r="L187" s="104"/>
      <c r="M187" s="104"/>
      <c r="N187" s="104"/>
      <c r="O187" s="104"/>
      <c r="P187" s="105"/>
      <c r="R187" s="14"/>
      <c r="S187" s="13"/>
      <c r="T187" s="4">
        <f t="shared" si="14"/>
        <v>0</v>
      </c>
      <c r="U187" s="4">
        <f t="shared" si="19"/>
        <v>0</v>
      </c>
      <c r="V187" s="4">
        <f t="shared" si="19"/>
        <v>0</v>
      </c>
      <c r="W187" s="4">
        <f t="shared" si="19"/>
        <v>0</v>
      </c>
      <c r="X187" s="4">
        <f t="shared" si="19"/>
        <v>0</v>
      </c>
      <c r="Y187" s="4">
        <f t="shared" si="19"/>
        <v>0</v>
      </c>
      <c r="Z187" s="4">
        <f t="shared" si="19"/>
        <v>0</v>
      </c>
      <c r="AA187" s="4">
        <f t="shared" si="16"/>
        <v>0</v>
      </c>
      <c r="AB187" s="4">
        <f t="shared" si="17"/>
        <v>0</v>
      </c>
    </row>
    <row r="188" spans="1:28" s="10" customFormat="1" ht="15.95" customHeight="1" x14ac:dyDescent="0.2">
      <c r="A188" s="26">
        <v>168</v>
      </c>
      <c r="B188" s="99"/>
      <c r="C188" s="103"/>
      <c r="D188" s="103"/>
      <c r="E188" s="103"/>
      <c r="F188" s="103"/>
      <c r="G188" s="103"/>
      <c r="H188" s="103"/>
      <c r="I188" s="103"/>
      <c r="J188" s="104"/>
      <c r="K188" s="104"/>
      <c r="L188" s="104"/>
      <c r="M188" s="104"/>
      <c r="N188" s="104"/>
      <c r="O188" s="104"/>
      <c r="P188" s="105"/>
      <c r="R188" s="14"/>
      <c r="S188" s="13"/>
      <c r="T188" s="4">
        <f t="shared" si="14"/>
        <v>0</v>
      </c>
      <c r="U188" s="4">
        <f t="shared" si="19"/>
        <v>0</v>
      </c>
      <c r="V188" s="4">
        <f t="shared" si="19"/>
        <v>0</v>
      </c>
      <c r="W188" s="4">
        <f t="shared" si="19"/>
        <v>0</v>
      </c>
      <c r="X188" s="4">
        <f t="shared" si="19"/>
        <v>0</v>
      </c>
      <c r="Y188" s="4">
        <f t="shared" si="19"/>
        <v>0</v>
      </c>
      <c r="Z188" s="4">
        <f t="shared" si="19"/>
        <v>0</v>
      </c>
      <c r="AA188" s="4">
        <f t="shared" si="16"/>
        <v>0</v>
      </c>
      <c r="AB188" s="4">
        <f t="shared" si="17"/>
        <v>0</v>
      </c>
    </row>
    <row r="189" spans="1:28" s="10" customFormat="1" ht="15.95" customHeight="1" x14ac:dyDescent="0.2">
      <c r="A189" s="26">
        <v>169</v>
      </c>
      <c r="B189" s="99"/>
      <c r="C189" s="103"/>
      <c r="D189" s="103"/>
      <c r="E189" s="103"/>
      <c r="F189" s="103"/>
      <c r="G189" s="103"/>
      <c r="H189" s="103"/>
      <c r="I189" s="103"/>
      <c r="J189" s="104"/>
      <c r="K189" s="104"/>
      <c r="L189" s="104"/>
      <c r="M189" s="104"/>
      <c r="N189" s="104"/>
      <c r="O189" s="104"/>
      <c r="P189" s="105"/>
      <c r="R189" s="14"/>
      <c r="S189" s="13"/>
      <c r="T189" s="4">
        <f t="shared" si="14"/>
        <v>0</v>
      </c>
      <c r="U189" s="4">
        <f t="shared" si="19"/>
        <v>0</v>
      </c>
      <c r="V189" s="4">
        <f t="shared" si="19"/>
        <v>0</v>
      </c>
      <c r="W189" s="4">
        <f t="shared" si="19"/>
        <v>0</v>
      </c>
      <c r="X189" s="4">
        <f t="shared" si="19"/>
        <v>0</v>
      </c>
      <c r="Y189" s="4">
        <f t="shared" si="19"/>
        <v>0</v>
      </c>
      <c r="Z189" s="4">
        <f t="shared" si="19"/>
        <v>0</v>
      </c>
      <c r="AA189" s="4">
        <f t="shared" si="16"/>
        <v>0</v>
      </c>
      <c r="AB189" s="4">
        <f t="shared" si="17"/>
        <v>0</v>
      </c>
    </row>
    <row r="190" spans="1:28" s="10" customFormat="1" ht="15.95" customHeight="1" x14ac:dyDescent="0.2">
      <c r="A190" s="26">
        <v>170</v>
      </c>
      <c r="B190" s="99"/>
      <c r="C190" s="103"/>
      <c r="D190" s="103"/>
      <c r="E190" s="103"/>
      <c r="F190" s="103"/>
      <c r="G190" s="103"/>
      <c r="H190" s="103"/>
      <c r="I190" s="103"/>
      <c r="J190" s="104"/>
      <c r="K190" s="104"/>
      <c r="L190" s="104"/>
      <c r="M190" s="104"/>
      <c r="N190" s="104"/>
      <c r="O190" s="104"/>
      <c r="P190" s="105"/>
      <c r="R190" s="14"/>
      <c r="S190" s="13"/>
      <c r="T190" s="4">
        <f t="shared" si="14"/>
        <v>0</v>
      </c>
      <c r="U190" s="4">
        <f t="shared" si="19"/>
        <v>0</v>
      </c>
      <c r="V190" s="4">
        <f t="shared" si="19"/>
        <v>0</v>
      </c>
      <c r="W190" s="4">
        <f t="shared" si="19"/>
        <v>0</v>
      </c>
      <c r="X190" s="4">
        <f t="shared" si="19"/>
        <v>0</v>
      </c>
      <c r="Y190" s="4">
        <f t="shared" si="19"/>
        <v>0</v>
      </c>
      <c r="Z190" s="4">
        <f t="shared" si="19"/>
        <v>0</v>
      </c>
      <c r="AA190" s="4">
        <f t="shared" si="16"/>
        <v>0</v>
      </c>
      <c r="AB190" s="4">
        <f t="shared" si="17"/>
        <v>0</v>
      </c>
    </row>
    <row r="191" spans="1:28" s="10" customFormat="1" ht="15.95" customHeight="1" x14ac:dyDescent="0.2">
      <c r="A191" s="26">
        <v>171</v>
      </c>
      <c r="B191" s="99"/>
      <c r="C191" s="103"/>
      <c r="D191" s="103"/>
      <c r="E191" s="103"/>
      <c r="F191" s="103"/>
      <c r="G191" s="103"/>
      <c r="H191" s="103"/>
      <c r="I191" s="103"/>
      <c r="J191" s="104"/>
      <c r="K191" s="104"/>
      <c r="L191" s="104"/>
      <c r="M191" s="104"/>
      <c r="N191" s="104"/>
      <c r="O191" s="104"/>
      <c r="P191" s="105"/>
      <c r="R191" s="14"/>
      <c r="S191" s="13"/>
      <c r="T191" s="4">
        <f t="shared" si="14"/>
        <v>0</v>
      </c>
      <c r="U191" s="4">
        <f t="shared" si="19"/>
        <v>0</v>
      </c>
      <c r="V191" s="4">
        <f t="shared" si="19"/>
        <v>0</v>
      </c>
      <c r="W191" s="4">
        <f t="shared" si="19"/>
        <v>0</v>
      </c>
      <c r="X191" s="4">
        <f t="shared" si="19"/>
        <v>0</v>
      </c>
      <c r="Y191" s="4">
        <f t="shared" si="19"/>
        <v>0</v>
      </c>
      <c r="Z191" s="4">
        <f t="shared" si="19"/>
        <v>0</v>
      </c>
      <c r="AA191" s="4">
        <f t="shared" si="16"/>
        <v>0</v>
      </c>
      <c r="AB191" s="4">
        <f t="shared" si="17"/>
        <v>0</v>
      </c>
    </row>
    <row r="192" spans="1:28" s="10" customFormat="1" ht="15.95" customHeight="1" x14ac:dyDescent="0.2">
      <c r="A192" s="26">
        <v>172</v>
      </c>
      <c r="B192" s="99"/>
      <c r="C192" s="103"/>
      <c r="D192" s="103"/>
      <c r="E192" s="103"/>
      <c r="F192" s="103"/>
      <c r="G192" s="103"/>
      <c r="H192" s="103"/>
      <c r="I192" s="103"/>
      <c r="J192" s="104"/>
      <c r="K192" s="104"/>
      <c r="L192" s="104"/>
      <c r="M192" s="104"/>
      <c r="N192" s="104"/>
      <c r="O192" s="104"/>
      <c r="P192" s="105"/>
      <c r="R192" s="14"/>
      <c r="S192" s="13"/>
      <c r="T192" s="4">
        <f t="shared" si="14"/>
        <v>0</v>
      </c>
      <c r="U192" s="4">
        <f t="shared" si="19"/>
        <v>0</v>
      </c>
      <c r="V192" s="4">
        <f t="shared" si="19"/>
        <v>0</v>
      </c>
      <c r="W192" s="4">
        <f t="shared" si="19"/>
        <v>0</v>
      </c>
      <c r="X192" s="4">
        <f t="shared" si="19"/>
        <v>0</v>
      </c>
      <c r="Y192" s="4">
        <f t="shared" si="19"/>
        <v>0</v>
      </c>
      <c r="Z192" s="4">
        <f t="shared" si="19"/>
        <v>0</v>
      </c>
      <c r="AA192" s="4">
        <f t="shared" si="16"/>
        <v>0</v>
      </c>
      <c r="AB192" s="4">
        <f t="shared" si="17"/>
        <v>0</v>
      </c>
    </row>
    <row r="193" spans="1:28" s="10" customFormat="1" ht="15.95" customHeight="1" x14ac:dyDescent="0.2">
      <c r="A193" s="26">
        <v>173</v>
      </c>
      <c r="B193" s="99"/>
      <c r="C193" s="103"/>
      <c r="D193" s="103"/>
      <c r="E193" s="103"/>
      <c r="F193" s="103"/>
      <c r="G193" s="103"/>
      <c r="H193" s="103"/>
      <c r="I193" s="103"/>
      <c r="J193" s="104"/>
      <c r="K193" s="104"/>
      <c r="L193" s="104"/>
      <c r="M193" s="104"/>
      <c r="N193" s="104"/>
      <c r="O193" s="104"/>
      <c r="P193" s="105"/>
      <c r="R193" s="14"/>
      <c r="S193" s="13"/>
      <c r="T193" s="4">
        <f t="shared" si="14"/>
        <v>0</v>
      </c>
      <c r="U193" s="4">
        <f t="shared" si="19"/>
        <v>0</v>
      </c>
      <c r="V193" s="4">
        <f t="shared" si="19"/>
        <v>0</v>
      </c>
      <c r="W193" s="4">
        <f t="shared" si="19"/>
        <v>0</v>
      </c>
      <c r="X193" s="4">
        <f t="shared" si="19"/>
        <v>0</v>
      </c>
      <c r="Y193" s="4">
        <f t="shared" si="19"/>
        <v>0</v>
      </c>
      <c r="Z193" s="4">
        <f t="shared" si="19"/>
        <v>0</v>
      </c>
      <c r="AA193" s="4">
        <f t="shared" si="16"/>
        <v>0</v>
      </c>
      <c r="AB193" s="4">
        <f t="shared" si="17"/>
        <v>0</v>
      </c>
    </row>
    <row r="194" spans="1:28" s="10" customFormat="1" ht="15.95" customHeight="1" x14ac:dyDescent="0.2">
      <c r="A194" s="26">
        <v>174</v>
      </c>
      <c r="B194" s="99"/>
      <c r="C194" s="103"/>
      <c r="D194" s="103"/>
      <c r="E194" s="103"/>
      <c r="F194" s="103"/>
      <c r="G194" s="103"/>
      <c r="H194" s="103"/>
      <c r="I194" s="103"/>
      <c r="J194" s="104"/>
      <c r="K194" s="104"/>
      <c r="L194" s="104"/>
      <c r="M194" s="104"/>
      <c r="N194" s="104"/>
      <c r="O194" s="104"/>
      <c r="P194" s="105"/>
      <c r="R194" s="14"/>
      <c r="S194" s="13"/>
      <c r="T194" s="4">
        <f t="shared" si="14"/>
        <v>0</v>
      </c>
      <c r="U194" s="4">
        <f t="shared" si="19"/>
        <v>0</v>
      </c>
      <c r="V194" s="4">
        <f t="shared" si="19"/>
        <v>0</v>
      </c>
      <c r="W194" s="4">
        <f t="shared" si="19"/>
        <v>0</v>
      </c>
      <c r="X194" s="4">
        <f t="shared" si="19"/>
        <v>0</v>
      </c>
      <c r="Y194" s="4">
        <f t="shared" si="19"/>
        <v>0</v>
      </c>
      <c r="Z194" s="4">
        <f t="shared" si="19"/>
        <v>0</v>
      </c>
      <c r="AA194" s="4">
        <f t="shared" si="16"/>
        <v>0</v>
      </c>
      <c r="AB194" s="4">
        <f t="shared" si="17"/>
        <v>0</v>
      </c>
    </row>
    <row r="195" spans="1:28" s="10" customFormat="1" ht="15.95" customHeight="1" x14ac:dyDescent="0.2">
      <c r="A195" s="26">
        <v>175</v>
      </c>
      <c r="B195" s="99"/>
      <c r="C195" s="103"/>
      <c r="D195" s="103"/>
      <c r="E195" s="103"/>
      <c r="F195" s="103"/>
      <c r="G195" s="103"/>
      <c r="H195" s="103"/>
      <c r="I195" s="103"/>
      <c r="J195" s="104"/>
      <c r="K195" s="104"/>
      <c r="L195" s="104"/>
      <c r="M195" s="104"/>
      <c r="N195" s="104"/>
      <c r="O195" s="104"/>
      <c r="P195" s="105"/>
      <c r="R195" s="14"/>
      <c r="S195" s="13"/>
      <c r="T195" s="4">
        <f t="shared" si="14"/>
        <v>0</v>
      </c>
      <c r="U195" s="4">
        <f t="shared" si="19"/>
        <v>0</v>
      </c>
      <c r="V195" s="4">
        <f t="shared" si="19"/>
        <v>0</v>
      </c>
      <c r="W195" s="4">
        <f t="shared" si="19"/>
        <v>0</v>
      </c>
      <c r="X195" s="4">
        <f t="shared" si="19"/>
        <v>0</v>
      </c>
      <c r="Y195" s="4">
        <f t="shared" si="19"/>
        <v>0</v>
      </c>
      <c r="Z195" s="4">
        <f t="shared" si="19"/>
        <v>0</v>
      </c>
      <c r="AA195" s="4">
        <f t="shared" si="16"/>
        <v>0</v>
      </c>
      <c r="AB195" s="4">
        <f t="shared" si="17"/>
        <v>0</v>
      </c>
    </row>
    <row r="196" spans="1:28" s="10" customFormat="1" ht="15.95" customHeight="1" x14ac:dyDescent="0.2">
      <c r="A196" s="26">
        <v>176</v>
      </c>
      <c r="B196" s="99"/>
      <c r="C196" s="103"/>
      <c r="D196" s="103"/>
      <c r="E196" s="103"/>
      <c r="F196" s="103"/>
      <c r="G196" s="103"/>
      <c r="H196" s="103"/>
      <c r="I196" s="103"/>
      <c r="J196" s="104"/>
      <c r="K196" s="104"/>
      <c r="L196" s="104"/>
      <c r="M196" s="104"/>
      <c r="N196" s="104"/>
      <c r="O196" s="104"/>
      <c r="P196" s="105"/>
      <c r="R196" s="14"/>
      <c r="S196" s="13"/>
      <c r="T196" s="4">
        <f t="shared" si="14"/>
        <v>0</v>
      </c>
      <c r="U196" s="4">
        <f t="shared" si="19"/>
        <v>0</v>
      </c>
      <c r="V196" s="4">
        <f t="shared" si="19"/>
        <v>0</v>
      </c>
      <c r="W196" s="4">
        <f t="shared" si="19"/>
        <v>0</v>
      </c>
      <c r="X196" s="4">
        <f t="shared" si="19"/>
        <v>0</v>
      </c>
      <c r="Y196" s="4">
        <f t="shared" si="19"/>
        <v>0</v>
      </c>
      <c r="Z196" s="4">
        <f t="shared" si="19"/>
        <v>0</v>
      </c>
      <c r="AA196" s="4">
        <f t="shared" si="16"/>
        <v>0</v>
      </c>
      <c r="AB196" s="4">
        <f t="shared" si="17"/>
        <v>0</v>
      </c>
    </row>
    <row r="197" spans="1:28" s="10" customFormat="1" ht="15.95" customHeight="1" x14ac:dyDescent="0.2">
      <c r="A197" s="26">
        <v>177</v>
      </c>
      <c r="B197" s="99"/>
      <c r="C197" s="103"/>
      <c r="D197" s="103"/>
      <c r="E197" s="103"/>
      <c r="F197" s="103"/>
      <c r="G197" s="103"/>
      <c r="H197" s="103"/>
      <c r="I197" s="103"/>
      <c r="J197" s="104"/>
      <c r="K197" s="104"/>
      <c r="L197" s="104"/>
      <c r="M197" s="104"/>
      <c r="N197" s="104"/>
      <c r="O197" s="104"/>
      <c r="P197" s="105"/>
      <c r="R197" s="14"/>
      <c r="S197" s="13"/>
      <c r="T197" s="4">
        <f t="shared" si="14"/>
        <v>0</v>
      </c>
      <c r="U197" s="4">
        <f t="shared" ref="U197:Z212" si="20">((((IF($G197=U$20,$G197*$C197,"0"))+(IF($H197=U$20,$H197*$C197,"0"))+(IF($I197=U$20,$I197*$D197,"0"))+(IF($J197=U$20,$J197*$D197,"0")))*$E197)/1000)/U$20</f>
        <v>0</v>
      </c>
      <c r="V197" s="4">
        <f t="shared" si="20"/>
        <v>0</v>
      </c>
      <c r="W197" s="4">
        <f t="shared" si="20"/>
        <v>0</v>
      </c>
      <c r="X197" s="4">
        <f t="shared" si="20"/>
        <v>0</v>
      </c>
      <c r="Y197" s="4">
        <f t="shared" si="20"/>
        <v>0</v>
      </c>
      <c r="Z197" s="4">
        <f t="shared" si="20"/>
        <v>0</v>
      </c>
      <c r="AA197" s="4">
        <f t="shared" si="16"/>
        <v>0</v>
      </c>
      <c r="AB197" s="4">
        <f t="shared" si="17"/>
        <v>0</v>
      </c>
    </row>
    <row r="198" spans="1:28" s="10" customFormat="1" ht="15.95" customHeight="1" x14ac:dyDescent="0.2">
      <c r="A198" s="26">
        <v>178</v>
      </c>
      <c r="B198" s="99"/>
      <c r="C198" s="103"/>
      <c r="D198" s="103"/>
      <c r="E198" s="103"/>
      <c r="F198" s="103"/>
      <c r="G198" s="103"/>
      <c r="H198" s="103"/>
      <c r="I198" s="103"/>
      <c r="J198" s="104"/>
      <c r="K198" s="104"/>
      <c r="L198" s="104"/>
      <c r="M198" s="104"/>
      <c r="N198" s="104"/>
      <c r="O198" s="104"/>
      <c r="P198" s="105"/>
      <c r="R198" s="14"/>
      <c r="S198" s="13"/>
      <c r="T198" s="4">
        <f t="shared" si="14"/>
        <v>0</v>
      </c>
      <c r="U198" s="4">
        <f t="shared" si="20"/>
        <v>0</v>
      </c>
      <c r="V198" s="4">
        <f t="shared" si="20"/>
        <v>0</v>
      </c>
      <c r="W198" s="4">
        <f t="shared" si="20"/>
        <v>0</v>
      </c>
      <c r="X198" s="4">
        <f t="shared" si="20"/>
        <v>0</v>
      </c>
      <c r="Y198" s="4">
        <f t="shared" si="20"/>
        <v>0</v>
      </c>
      <c r="Z198" s="4">
        <f t="shared" si="20"/>
        <v>0</v>
      </c>
      <c r="AA198" s="4">
        <f t="shared" si="16"/>
        <v>0</v>
      </c>
      <c r="AB198" s="4">
        <f t="shared" si="17"/>
        <v>0</v>
      </c>
    </row>
    <row r="199" spans="1:28" s="10" customFormat="1" ht="15.95" customHeight="1" x14ac:dyDescent="0.2">
      <c r="A199" s="26">
        <v>179</v>
      </c>
      <c r="B199" s="99"/>
      <c r="C199" s="103"/>
      <c r="D199" s="103"/>
      <c r="E199" s="103"/>
      <c r="F199" s="103"/>
      <c r="G199" s="103"/>
      <c r="H199" s="103"/>
      <c r="I199" s="103"/>
      <c r="J199" s="104"/>
      <c r="K199" s="104"/>
      <c r="L199" s="104"/>
      <c r="M199" s="104"/>
      <c r="N199" s="104"/>
      <c r="O199" s="104"/>
      <c r="P199" s="105"/>
      <c r="R199" s="14"/>
      <c r="S199" s="13"/>
      <c r="T199" s="4">
        <f t="shared" si="14"/>
        <v>0</v>
      </c>
      <c r="U199" s="4">
        <f t="shared" si="20"/>
        <v>0</v>
      </c>
      <c r="V199" s="4">
        <f t="shared" si="20"/>
        <v>0</v>
      </c>
      <c r="W199" s="4">
        <f t="shared" si="20"/>
        <v>0</v>
      </c>
      <c r="X199" s="4">
        <f t="shared" si="20"/>
        <v>0</v>
      </c>
      <c r="Y199" s="4">
        <f t="shared" si="20"/>
        <v>0</v>
      </c>
      <c r="Z199" s="4">
        <f t="shared" si="20"/>
        <v>0</v>
      </c>
      <c r="AA199" s="4">
        <f t="shared" si="16"/>
        <v>0</v>
      </c>
      <c r="AB199" s="4">
        <f t="shared" si="17"/>
        <v>0</v>
      </c>
    </row>
    <row r="200" spans="1:28" s="10" customFormat="1" ht="15.95" customHeight="1" x14ac:dyDescent="0.2">
      <c r="A200" s="26">
        <v>180</v>
      </c>
      <c r="B200" s="99"/>
      <c r="C200" s="103"/>
      <c r="D200" s="103"/>
      <c r="E200" s="103"/>
      <c r="F200" s="103"/>
      <c r="G200" s="103"/>
      <c r="H200" s="103"/>
      <c r="I200" s="103"/>
      <c r="J200" s="104"/>
      <c r="K200" s="104"/>
      <c r="L200" s="104"/>
      <c r="M200" s="104"/>
      <c r="N200" s="104"/>
      <c r="O200" s="104"/>
      <c r="P200" s="105"/>
      <c r="R200" s="14"/>
      <c r="S200" s="13"/>
      <c r="T200" s="4">
        <f t="shared" si="14"/>
        <v>0</v>
      </c>
      <c r="U200" s="4">
        <f t="shared" si="20"/>
        <v>0</v>
      </c>
      <c r="V200" s="4">
        <f t="shared" si="20"/>
        <v>0</v>
      </c>
      <c r="W200" s="4">
        <f t="shared" si="20"/>
        <v>0</v>
      </c>
      <c r="X200" s="4">
        <f t="shared" si="20"/>
        <v>0</v>
      </c>
      <c r="Y200" s="4">
        <f t="shared" si="20"/>
        <v>0</v>
      </c>
      <c r="Z200" s="4">
        <f t="shared" si="20"/>
        <v>0</v>
      </c>
      <c r="AA200" s="4">
        <f t="shared" si="16"/>
        <v>0</v>
      </c>
      <c r="AB200" s="4">
        <f t="shared" si="17"/>
        <v>0</v>
      </c>
    </row>
    <row r="201" spans="1:28" s="10" customFormat="1" ht="15.95" customHeight="1" x14ac:dyDescent="0.2">
      <c r="A201" s="26">
        <v>181</v>
      </c>
      <c r="B201" s="99"/>
      <c r="C201" s="103"/>
      <c r="D201" s="103"/>
      <c r="E201" s="103"/>
      <c r="F201" s="103"/>
      <c r="G201" s="103"/>
      <c r="H201" s="103"/>
      <c r="I201" s="103"/>
      <c r="J201" s="104"/>
      <c r="K201" s="104"/>
      <c r="L201" s="104"/>
      <c r="M201" s="104"/>
      <c r="N201" s="104"/>
      <c r="O201" s="104"/>
      <c r="P201" s="105"/>
      <c r="R201" s="14"/>
      <c r="S201" s="13"/>
      <c r="T201" s="4">
        <f t="shared" si="14"/>
        <v>0</v>
      </c>
      <c r="U201" s="4">
        <f t="shared" si="20"/>
        <v>0</v>
      </c>
      <c r="V201" s="4">
        <f t="shared" si="20"/>
        <v>0</v>
      </c>
      <c r="W201" s="4">
        <f t="shared" si="20"/>
        <v>0</v>
      </c>
      <c r="X201" s="4">
        <f t="shared" si="20"/>
        <v>0</v>
      </c>
      <c r="Y201" s="4">
        <f t="shared" si="20"/>
        <v>0</v>
      </c>
      <c r="Z201" s="4">
        <f t="shared" si="20"/>
        <v>0</v>
      </c>
      <c r="AA201" s="4">
        <f t="shared" si="16"/>
        <v>0</v>
      </c>
      <c r="AB201" s="4">
        <f t="shared" si="17"/>
        <v>0</v>
      </c>
    </row>
    <row r="202" spans="1:28" s="10" customFormat="1" ht="15.95" customHeight="1" x14ac:dyDescent="0.2">
      <c r="A202" s="26">
        <v>182</v>
      </c>
      <c r="B202" s="99"/>
      <c r="C202" s="103"/>
      <c r="D202" s="103"/>
      <c r="E202" s="103"/>
      <c r="F202" s="103"/>
      <c r="G202" s="103"/>
      <c r="H202" s="103"/>
      <c r="I202" s="103"/>
      <c r="J202" s="104"/>
      <c r="K202" s="104"/>
      <c r="L202" s="104"/>
      <c r="M202" s="104"/>
      <c r="N202" s="104"/>
      <c r="O202" s="104"/>
      <c r="P202" s="105"/>
      <c r="R202" s="14"/>
      <c r="S202" s="13"/>
      <c r="T202" s="4">
        <f t="shared" si="14"/>
        <v>0</v>
      </c>
      <c r="U202" s="4">
        <f t="shared" si="20"/>
        <v>0</v>
      </c>
      <c r="V202" s="4">
        <f t="shared" si="20"/>
        <v>0</v>
      </c>
      <c r="W202" s="4">
        <f t="shared" si="20"/>
        <v>0</v>
      </c>
      <c r="X202" s="4">
        <f t="shared" si="20"/>
        <v>0</v>
      </c>
      <c r="Y202" s="4">
        <f t="shared" si="20"/>
        <v>0</v>
      </c>
      <c r="Z202" s="4">
        <f t="shared" si="20"/>
        <v>0</v>
      </c>
      <c r="AA202" s="4">
        <f t="shared" si="16"/>
        <v>0</v>
      </c>
      <c r="AB202" s="4">
        <f t="shared" si="17"/>
        <v>0</v>
      </c>
    </row>
    <row r="203" spans="1:28" s="10" customFormat="1" ht="15.95" customHeight="1" x14ac:dyDescent="0.2">
      <c r="A203" s="26">
        <v>183</v>
      </c>
      <c r="B203" s="99"/>
      <c r="C203" s="103"/>
      <c r="D203" s="103"/>
      <c r="E203" s="103"/>
      <c r="F203" s="103"/>
      <c r="G203" s="103"/>
      <c r="H203" s="103"/>
      <c r="I203" s="103"/>
      <c r="J203" s="104"/>
      <c r="K203" s="104"/>
      <c r="L203" s="104"/>
      <c r="M203" s="104"/>
      <c r="N203" s="104"/>
      <c r="O203" s="104"/>
      <c r="P203" s="105"/>
      <c r="R203" s="14"/>
      <c r="S203" s="13"/>
      <c r="T203" s="4">
        <f t="shared" si="14"/>
        <v>0</v>
      </c>
      <c r="U203" s="4">
        <f t="shared" si="20"/>
        <v>0</v>
      </c>
      <c r="V203" s="4">
        <f t="shared" si="20"/>
        <v>0</v>
      </c>
      <c r="W203" s="4">
        <f t="shared" si="20"/>
        <v>0</v>
      </c>
      <c r="X203" s="4">
        <f t="shared" si="20"/>
        <v>0</v>
      </c>
      <c r="Y203" s="4">
        <f t="shared" si="20"/>
        <v>0</v>
      </c>
      <c r="Z203" s="4">
        <f t="shared" si="20"/>
        <v>0</v>
      </c>
      <c r="AA203" s="4">
        <f t="shared" si="16"/>
        <v>0</v>
      </c>
      <c r="AB203" s="4">
        <f t="shared" si="17"/>
        <v>0</v>
      </c>
    </row>
    <row r="204" spans="1:28" s="10" customFormat="1" ht="15.95" customHeight="1" x14ac:dyDescent="0.2">
      <c r="A204" s="26">
        <v>184</v>
      </c>
      <c r="B204" s="99"/>
      <c r="C204" s="103"/>
      <c r="D204" s="103"/>
      <c r="E204" s="103"/>
      <c r="F204" s="103"/>
      <c r="G204" s="103"/>
      <c r="H204" s="103"/>
      <c r="I204" s="103"/>
      <c r="J204" s="104"/>
      <c r="K204" s="104"/>
      <c r="L204" s="104"/>
      <c r="M204" s="104"/>
      <c r="N204" s="104"/>
      <c r="O204" s="104"/>
      <c r="P204" s="105"/>
      <c r="R204" s="14"/>
      <c r="S204" s="13"/>
      <c r="T204" s="4">
        <f t="shared" si="14"/>
        <v>0</v>
      </c>
      <c r="U204" s="4">
        <f t="shared" si="20"/>
        <v>0</v>
      </c>
      <c r="V204" s="4">
        <f t="shared" si="20"/>
        <v>0</v>
      </c>
      <c r="W204" s="4">
        <f t="shared" si="20"/>
        <v>0</v>
      </c>
      <c r="X204" s="4">
        <f t="shared" si="20"/>
        <v>0</v>
      </c>
      <c r="Y204" s="4">
        <f t="shared" si="20"/>
        <v>0</v>
      </c>
      <c r="Z204" s="4">
        <f t="shared" si="20"/>
        <v>0</v>
      </c>
      <c r="AA204" s="4">
        <f t="shared" si="16"/>
        <v>0</v>
      </c>
      <c r="AB204" s="4">
        <f t="shared" si="17"/>
        <v>0</v>
      </c>
    </row>
    <row r="205" spans="1:28" s="10" customFormat="1" ht="15.95" customHeight="1" x14ac:dyDescent="0.2">
      <c r="A205" s="26">
        <v>185</v>
      </c>
      <c r="B205" s="99"/>
      <c r="C205" s="103"/>
      <c r="D205" s="103"/>
      <c r="E205" s="103"/>
      <c r="F205" s="103"/>
      <c r="G205" s="103"/>
      <c r="H205" s="103"/>
      <c r="I205" s="103"/>
      <c r="J205" s="104"/>
      <c r="K205" s="104"/>
      <c r="L205" s="104"/>
      <c r="M205" s="104"/>
      <c r="N205" s="104"/>
      <c r="O205" s="104"/>
      <c r="P205" s="105"/>
      <c r="R205" s="14"/>
      <c r="S205" s="13"/>
      <c r="T205" s="4">
        <f t="shared" si="14"/>
        <v>0</v>
      </c>
      <c r="U205" s="4">
        <f t="shared" si="20"/>
        <v>0</v>
      </c>
      <c r="V205" s="4">
        <f t="shared" si="20"/>
        <v>0</v>
      </c>
      <c r="W205" s="4">
        <f t="shared" si="20"/>
        <v>0</v>
      </c>
      <c r="X205" s="4">
        <f t="shared" si="20"/>
        <v>0</v>
      </c>
      <c r="Y205" s="4">
        <f t="shared" si="20"/>
        <v>0</v>
      </c>
      <c r="Z205" s="4">
        <f t="shared" si="20"/>
        <v>0</v>
      </c>
      <c r="AA205" s="4">
        <f t="shared" si="16"/>
        <v>0</v>
      </c>
      <c r="AB205" s="4">
        <f t="shared" si="17"/>
        <v>0</v>
      </c>
    </row>
    <row r="206" spans="1:28" s="10" customFormat="1" ht="15.95" customHeight="1" x14ac:dyDescent="0.2">
      <c r="A206" s="26">
        <v>186</v>
      </c>
      <c r="B206" s="99"/>
      <c r="C206" s="103"/>
      <c r="D206" s="103"/>
      <c r="E206" s="103"/>
      <c r="F206" s="103"/>
      <c r="G206" s="103"/>
      <c r="H206" s="103"/>
      <c r="I206" s="103"/>
      <c r="J206" s="104"/>
      <c r="K206" s="104"/>
      <c r="L206" s="104"/>
      <c r="M206" s="104"/>
      <c r="N206" s="104"/>
      <c r="O206" s="104"/>
      <c r="P206" s="105"/>
      <c r="R206" s="14"/>
      <c r="S206" s="13"/>
      <c r="T206" s="4">
        <f t="shared" si="14"/>
        <v>0</v>
      </c>
      <c r="U206" s="4">
        <f t="shared" si="20"/>
        <v>0</v>
      </c>
      <c r="V206" s="4">
        <f t="shared" si="20"/>
        <v>0</v>
      </c>
      <c r="W206" s="4">
        <f t="shared" si="20"/>
        <v>0</v>
      </c>
      <c r="X206" s="4">
        <f t="shared" si="20"/>
        <v>0</v>
      </c>
      <c r="Y206" s="4">
        <f t="shared" si="20"/>
        <v>0</v>
      </c>
      <c r="Z206" s="4">
        <f t="shared" si="20"/>
        <v>0</v>
      </c>
      <c r="AA206" s="4">
        <f t="shared" si="16"/>
        <v>0</v>
      </c>
      <c r="AB206" s="4">
        <f t="shared" si="17"/>
        <v>0</v>
      </c>
    </row>
    <row r="207" spans="1:28" s="10" customFormat="1" ht="15.95" customHeight="1" x14ac:dyDescent="0.2">
      <c r="A207" s="26">
        <v>187</v>
      </c>
      <c r="B207" s="99"/>
      <c r="C207" s="103"/>
      <c r="D207" s="103"/>
      <c r="E207" s="103"/>
      <c r="F207" s="103"/>
      <c r="G207" s="103"/>
      <c r="H207" s="103"/>
      <c r="I207" s="103"/>
      <c r="J207" s="104"/>
      <c r="K207" s="104"/>
      <c r="L207" s="104"/>
      <c r="M207" s="104"/>
      <c r="N207" s="104"/>
      <c r="O207" s="104"/>
      <c r="P207" s="105"/>
      <c r="R207" s="14"/>
      <c r="S207" s="13"/>
      <c r="T207" s="4">
        <f t="shared" si="14"/>
        <v>0</v>
      </c>
      <c r="U207" s="4">
        <f t="shared" si="20"/>
        <v>0</v>
      </c>
      <c r="V207" s="4">
        <f t="shared" si="20"/>
        <v>0</v>
      </c>
      <c r="W207" s="4">
        <f t="shared" si="20"/>
        <v>0</v>
      </c>
      <c r="X207" s="4">
        <f t="shared" si="20"/>
        <v>0</v>
      </c>
      <c r="Y207" s="4">
        <f t="shared" si="20"/>
        <v>0</v>
      </c>
      <c r="Z207" s="4">
        <f t="shared" si="20"/>
        <v>0</v>
      </c>
      <c r="AA207" s="4">
        <f t="shared" si="16"/>
        <v>0</v>
      </c>
      <c r="AB207" s="4">
        <f t="shared" si="17"/>
        <v>0</v>
      </c>
    </row>
    <row r="208" spans="1:28" s="10" customFormat="1" ht="15.95" customHeight="1" x14ac:dyDescent="0.2">
      <c r="A208" s="26">
        <v>188</v>
      </c>
      <c r="B208" s="99"/>
      <c r="C208" s="103"/>
      <c r="D208" s="103"/>
      <c r="E208" s="103"/>
      <c r="F208" s="103"/>
      <c r="G208" s="103"/>
      <c r="H208" s="103"/>
      <c r="I208" s="103"/>
      <c r="J208" s="104"/>
      <c r="K208" s="104"/>
      <c r="L208" s="104"/>
      <c r="M208" s="104"/>
      <c r="N208" s="104"/>
      <c r="O208" s="104"/>
      <c r="P208" s="105"/>
      <c r="R208" s="14"/>
      <c r="S208" s="13"/>
      <c r="T208" s="4">
        <f t="shared" si="14"/>
        <v>0</v>
      </c>
      <c r="U208" s="4">
        <f t="shared" si="20"/>
        <v>0</v>
      </c>
      <c r="V208" s="4">
        <f t="shared" si="20"/>
        <v>0</v>
      </c>
      <c r="W208" s="4">
        <f t="shared" si="20"/>
        <v>0</v>
      </c>
      <c r="X208" s="4">
        <f t="shared" si="20"/>
        <v>0</v>
      </c>
      <c r="Y208" s="4">
        <f t="shared" si="20"/>
        <v>0</v>
      </c>
      <c r="Z208" s="4">
        <f t="shared" si="20"/>
        <v>0</v>
      </c>
      <c r="AA208" s="4">
        <f t="shared" si="16"/>
        <v>0</v>
      </c>
      <c r="AB208" s="4">
        <f t="shared" si="17"/>
        <v>0</v>
      </c>
    </row>
    <row r="209" spans="1:28" s="10" customFormat="1" ht="15.95" customHeight="1" x14ac:dyDescent="0.2">
      <c r="A209" s="26">
        <v>189</v>
      </c>
      <c r="B209" s="99"/>
      <c r="C209" s="103"/>
      <c r="D209" s="103"/>
      <c r="E209" s="103"/>
      <c r="F209" s="103"/>
      <c r="G209" s="103"/>
      <c r="H209" s="103"/>
      <c r="I209" s="103"/>
      <c r="J209" s="104"/>
      <c r="K209" s="104"/>
      <c r="L209" s="104"/>
      <c r="M209" s="104"/>
      <c r="N209" s="104"/>
      <c r="O209" s="104"/>
      <c r="P209" s="105"/>
      <c r="R209" s="14"/>
      <c r="S209" s="13"/>
      <c r="T209" s="4">
        <f t="shared" si="14"/>
        <v>0</v>
      </c>
      <c r="U209" s="4">
        <f t="shared" si="20"/>
        <v>0</v>
      </c>
      <c r="V209" s="4">
        <f t="shared" si="20"/>
        <v>0</v>
      </c>
      <c r="W209" s="4">
        <f t="shared" si="20"/>
        <v>0</v>
      </c>
      <c r="X209" s="4">
        <f t="shared" si="20"/>
        <v>0</v>
      </c>
      <c r="Y209" s="4">
        <f t="shared" si="20"/>
        <v>0</v>
      </c>
      <c r="Z209" s="4">
        <f t="shared" si="20"/>
        <v>0</v>
      </c>
      <c r="AA209" s="4">
        <f t="shared" si="16"/>
        <v>0</v>
      </c>
      <c r="AB209" s="4">
        <f t="shared" si="17"/>
        <v>0</v>
      </c>
    </row>
    <row r="210" spans="1:28" s="10" customFormat="1" ht="15.95" customHeight="1" x14ac:dyDescent="0.2">
      <c r="A210" s="26">
        <v>190</v>
      </c>
      <c r="B210" s="99"/>
      <c r="C210" s="103"/>
      <c r="D210" s="103"/>
      <c r="E210" s="103"/>
      <c r="F210" s="103"/>
      <c r="G210" s="103"/>
      <c r="H210" s="103"/>
      <c r="I210" s="103"/>
      <c r="J210" s="104"/>
      <c r="K210" s="104"/>
      <c r="L210" s="104"/>
      <c r="M210" s="104"/>
      <c r="N210" s="104"/>
      <c r="O210" s="104"/>
      <c r="P210" s="105"/>
      <c r="R210" s="14"/>
      <c r="S210" s="13"/>
      <c r="T210" s="4">
        <f t="shared" si="14"/>
        <v>0</v>
      </c>
      <c r="U210" s="4">
        <f t="shared" si="20"/>
        <v>0</v>
      </c>
      <c r="V210" s="4">
        <f t="shared" si="20"/>
        <v>0</v>
      </c>
      <c r="W210" s="4">
        <f t="shared" si="20"/>
        <v>0</v>
      </c>
      <c r="X210" s="4">
        <f t="shared" si="20"/>
        <v>0</v>
      </c>
      <c r="Y210" s="4">
        <f t="shared" si="20"/>
        <v>0</v>
      </c>
      <c r="Z210" s="4">
        <f t="shared" si="20"/>
        <v>0</v>
      </c>
      <c r="AA210" s="4">
        <f t="shared" si="16"/>
        <v>0</v>
      </c>
      <c r="AB210" s="4">
        <f t="shared" si="17"/>
        <v>0</v>
      </c>
    </row>
    <row r="211" spans="1:28" s="10" customFormat="1" ht="15.95" customHeight="1" x14ac:dyDescent="0.2">
      <c r="A211" s="26">
        <v>191</v>
      </c>
      <c r="B211" s="99"/>
      <c r="C211" s="103"/>
      <c r="D211" s="103"/>
      <c r="E211" s="103"/>
      <c r="F211" s="103"/>
      <c r="G211" s="103"/>
      <c r="H211" s="103"/>
      <c r="I211" s="103"/>
      <c r="J211" s="104"/>
      <c r="K211" s="104"/>
      <c r="L211" s="104"/>
      <c r="M211" s="104"/>
      <c r="N211" s="104"/>
      <c r="O211" s="104"/>
      <c r="P211" s="105"/>
      <c r="R211" s="14"/>
      <c r="S211" s="13"/>
      <c r="T211" s="4">
        <f t="shared" si="14"/>
        <v>0</v>
      </c>
      <c r="U211" s="4">
        <f t="shared" si="20"/>
        <v>0</v>
      </c>
      <c r="V211" s="4">
        <f t="shared" si="20"/>
        <v>0</v>
      </c>
      <c r="W211" s="4">
        <f t="shared" si="20"/>
        <v>0</v>
      </c>
      <c r="X211" s="4">
        <f t="shared" si="20"/>
        <v>0</v>
      </c>
      <c r="Y211" s="4">
        <f t="shared" si="20"/>
        <v>0</v>
      </c>
      <c r="Z211" s="4">
        <f t="shared" si="20"/>
        <v>0</v>
      </c>
      <c r="AA211" s="4">
        <f t="shared" si="16"/>
        <v>0</v>
      </c>
      <c r="AB211" s="4">
        <f t="shared" si="17"/>
        <v>0</v>
      </c>
    </row>
    <row r="212" spans="1:28" s="10" customFormat="1" ht="15.95" customHeight="1" x14ac:dyDescent="0.2">
      <c r="A212" s="26">
        <v>192</v>
      </c>
      <c r="B212" s="99"/>
      <c r="C212" s="103"/>
      <c r="D212" s="103"/>
      <c r="E212" s="103"/>
      <c r="F212" s="103"/>
      <c r="G212" s="103"/>
      <c r="H212" s="103"/>
      <c r="I212" s="103"/>
      <c r="J212" s="104"/>
      <c r="K212" s="104"/>
      <c r="L212" s="104"/>
      <c r="M212" s="104"/>
      <c r="N212" s="104"/>
      <c r="O212" s="104"/>
      <c r="P212" s="105"/>
      <c r="R212" s="14"/>
      <c r="S212" s="13"/>
      <c r="T212" s="4">
        <f t="shared" si="14"/>
        <v>0</v>
      </c>
      <c r="U212" s="4">
        <f t="shared" si="20"/>
        <v>0</v>
      </c>
      <c r="V212" s="4">
        <f t="shared" si="20"/>
        <v>0</v>
      </c>
      <c r="W212" s="4">
        <f t="shared" si="20"/>
        <v>0</v>
      </c>
      <c r="X212" s="4">
        <f t="shared" si="20"/>
        <v>0</v>
      </c>
      <c r="Y212" s="4">
        <f t="shared" si="20"/>
        <v>0</v>
      </c>
      <c r="Z212" s="4">
        <f t="shared" si="20"/>
        <v>0</v>
      </c>
      <c r="AA212" s="4">
        <f t="shared" si="16"/>
        <v>0</v>
      </c>
      <c r="AB212" s="4">
        <f t="shared" si="17"/>
        <v>0</v>
      </c>
    </row>
    <row r="213" spans="1:28" s="10" customFormat="1" ht="15.95" customHeight="1" x14ac:dyDescent="0.2">
      <c r="A213" s="26">
        <v>193</v>
      </c>
      <c r="B213" s="99"/>
      <c r="C213" s="103"/>
      <c r="D213" s="103"/>
      <c r="E213" s="103"/>
      <c r="F213" s="103"/>
      <c r="G213" s="103"/>
      <c r="H213" s="103"/>
      <c r="I213" s="103"/>
      <c r="J213" s="104"/>
      <c r="K213" s="104"/>
      <c r="L213" s="104"/>
      <c r="M213" s="104"/>
      <c r="N213" s="104"/>
      <c r="O213" s="104"/>
      <c r="P213" s="105"/>
      <c r="R213" s="14"/>
      <c r="S213" s="13"/>
      <c r="T213" s="4">
        <f t="shared" ref="T213:T251" si="21">(C213*D213*E213)/1000000</f>
        <v>0</v>
      </c>
      <c r="U213" s="4">
        <f t="shared" ref="U213:Z228" si="22">((((IF($G213=U$20,$G213*$C213,"0"))+(IF($H213=U$20,$H213*$C213,"0"))+(IF($I213=U$20,$I213*$D213,"0"))+(IF($J213=U$20,$J213*$D213,"0")))*$E213)/1000)/U$20</f>
        <v>0</v>
      </c>
      <c r="V213" s="4">
        <f t="shared" si="22"/>
        <v>0</v>
      </c>
      <c r="W213" s="4">
        <f t="shared" si="22"/>
        <v>0</v>
      </c>
      <c r="X213" s="4">
        <f t="shared" si="22"/>
        <v>0</v>
      </c>
      <c r="Y213" s="4">
        <f t="shared" si="22"/>
        <v>0</v>
      </c>
      <c r="Z213" s="4">
        <f t="shared" si="22"/>
        <v>0</v>
      </c>
      <c r="AA213" s="4">
        <f t="shared" si="16"/>
        <v>0</v>
      </c>
      <c r="AB213" s="4">
        <f t="shared" si="17"/>
        <v>0</v>
      </c>
    </row>
    <row r="214" spans="1:28" s="10" customFormat="1" ht="15.95" customHeight="1" x14ac:dyDescent="0.2">
      <c r="A214" s="26">
        <v>194</v>
      </c>
      <c r="B214" s="99"/>
      <c r="C214" s="103"/>
      <c r="D214" s="103"/>
      <c r="E214" s="103"/>
      <c r="F214" s="103"/>
      <c r="G214" s="103"/>
      <c r="H214" s="103"/>
      <c r="I214" s="103"/>
      <c r="J214" s="104"/>
      <c r="K214" s="104"/>
      <c r="L214" s="104"/>
      <c r="M214" s="104"/>
      <c r="N214" s="104"/>
      <c r="O214" s="104"/>
      <c r="P214" s="105"/>
      <c r="R214" s="14"/>
      <c r="S214" s="13"/>
      <c r="T214" s="4">
        <f t="shared" si="21"/>
        <v>0</v>
      </c>
      <c r="U214" s="4">
        <f t="shared" si="22"/>
        <v>0</v>
      </c>
      <c r="V214" s="4">
        <f t="shared" si="22"/>
        <v>0</v>
      </c>
      <c r="W214" s="4">
        <f t="shared" si="22"/>
        <v>0</v>
      </c>
      <c r="X214" s="4">
        <f t="shared" si="22"/>
        <v>0</v>
      </c>
      <c r="Y214" s="4">
        <f t="shared" si="22"/>
        <v>0</v>
      </c>
      <c r="Z214" s="4">
        <f t="shared" si="22"/>
        <v>0</v>
      </c>
      <c r="AA214" s="4">
        <f t="shared" ref="AA214:AA251" si="23">IF(N214="",0,(C214*D214*E214)/1000000)</f>
        <v>0</v>
      </c>
      <c r="AB214" s="4">
        <f t="shared" ref="AB214:AB251" si="24">IF(O214="",0,(C214*D214*E214)/1000000)</f>
        <v>0</v>
      </c>
    </row>
    <row r="215" spans="1:28" s="10" customFormat="1" ht="15.95" customHeight="1" x14ac:dyDescent="0.2">
      <c r="A215" s="26">
        <v>195</v>
      </c>
      <c r="B215" s="99"/>
      <c r="C215" s="103"/>
      <c r="D215" s="103"/>
      <c r="E215" s="103"/>
      <c r="F215" s="103"/>
      <c r="G215" s="103"/>
      <c r="H215" s="103"/>
      <c r="I215" s="103"/>
      <c r="J215" s="104"/>
      <c r="K215" s="104"/>
      <c r="L215" s="104"/>
      <c r="M215" s="104"/>
      <c r="N215" s="104"/>
      <c r="O215" s="104"/>
      <c r="P215" s="105"/>
      <c r="R215" s="14"/>
      <c r="S215" s="13"/>
      <c r="T215" s="4">
        <f t="shared" si="21"/>
        <v>0</v>
      </c>
      <c r="U215" s="4">
        <f t="shared" si="22"/>
        <v>0</v>
      </c>
      <c r="V215" s="4">
        <f t="shared" si="22"/>
        <v>0</v>
      </c>
      <c r="W215" s="4">
        <f t="shared" si="22"/>
        <v>0</v>
      </c>
      <c r="X215" s="4">
        <f t="shared" si="22"/>
        <v>0</v>
      </c>
      <c r="Y215" s="4">
        <f t="shared" si="22"/>
        <v>0</v>
      </c>
      <c r="Z215" s="4">
        <f t="shared" si="22"/>
        <v>0</v>
      </c>
      <c r="AA215" s="4">
        <f t="shared" si="23"/>
        <v>0</v>
      </c>
      <c r="AB215" s="4">
        <f t="shared" si="24"/>
        <v>0</v>
      </c>
    </row>
    <row r="216" spans="1:28" s="10" customFormat="1" ht="15.95" customHeight="1" x14ac:dyDescent="0.2">
      <c r="A216" s="26">
        <v>196</v>
      </c>
      <c r="B216" s="99"/>
      <c r="C216" s="103"/>
      <c r="D216" s="103"/>
      <c r="E216" s="103"/>
      <c r="F216" s="103"/>
      <c r="G216" s="103"/>
      <c r="H216" s="103"/>
      <c r="I216" s="103"/>
      <c r="J216" s="104"/>
      <c r="K216" s="104"/>
      <c r="L216" s="104"/>
      <c r="M216" s="104"/>
      <c r="N216" s="104"/>
      <c r="O216" s="104"/>
      <c r="P216" s="105"/>
      <c r="R216" s="14"/>
      <c r="S216" s="13"/>
      <c r="T216" s="4">
        <f t="shared" si="21"/>
        <v>0</v>
      </c>
      <c r="U216" s="4">
        <f t="shared" si="22"/>
        <v>0</v>
      </c>
      <c r="V216" s="4">
        <f t="shared" si="22"/>
        <v>0</v>
      </c>
      <c r="W216" s="4">
        <f t="shared" si="22"/>
        <v>0</v>
      </c>
      <c r="X216" s="4">
        <f t="shared" si="22"/>
        <v>0</v>
      </c>
      <c r="Y216" s="4">
        <f t="shared" si="22"/>
        <v>0</v>
      </c>
      <c r="Z216" s="4">
        <f t="shared" si="22"/>
        <v>0</v>
      </c>
      <c r="AA216" s="4">
        <f t="shared" si="23"/>
        <v>0</v>
      </c>
      <c r="AB216" s="4">
        <f t="shared" si="24"/>
        <v>0</v>
      </c>
    </row>
    <row r="217" spans="1:28" s="10" customFormat="1" ht="15.95" customHeight="1" x14ac:dyDescent="0.2">
      <c r="A217" s="26">
        <v>197</v>
      </c>
      <c r="B217" s="99"/>
      <c r="C217" s="103"/>
      <c r="D217" s="103"/>
      <c r="E217" s="103"/>
      <c r="F217" s="103"/>
      <c r="G217" s="103"/>
      <c r="H217" s="103"/>
      <c r="I217" s="103"/>
      <c r="J217" s="104"/>
      <c r="K217" s="104"/>
      <c r="L217" s="104"/>
      <c r="M217" s="104"/>
      <c r="N217" s="104"/>
      <c r="O217" s="104"/>
      <c r="P217" s="105"/>
      <c r="R217" s="14"/>
      <c r="S217" s="13"/>
      <c r="T217" s="4">
        <f t="shared" si="21"/>
        <v>0</v>
      </c>
      <c r="U217" s="4">
        <f t="shared" si="22"/>
        <v>0</v>
      </c>
      <c r="V217" s="4">
        <f t="shared" si="22"/>
        <v>0</v>
      </c>
      <c r="W217" s="4">
        <f t="shared" si="22"/>
        <v>0</v>
      </c>
      <c r="X217" s="4">
        <f t="shared" si="22"/>
        <v>0</v>
      </c>
      <c r="Y217" s="4">
        <f t="shared" si="22"/>
        <v>0</v>
      </c>
      <c r="Z217" s="4">
        <f t="shared" si="22"/>
        <v>0</v>
      </c>
      <c r="AA217" s="4">
        <f t="shared" si="23"/>
        <v>0</v>
      </c>
      <c r="AB217" s="4">
        <f t="shared" si="24"/>
        <v>0</v>
      </c>
    </row>
    <row r="218" spans="1:28" s="10" customFormat="1" ht="15.95" customHeight="1" x14ac:dyDescent="0.2">
      <c r="A218" s="26">
        <v>198</v>
      </c>
      <c r="B218" s="99"/>
      <c r="C218" s="103"/>
      <c r="D218" s="103"/>
      <c r="E218" s="103"/>
      <c r="F218" s="103"/>
      <c r="G218" s="103"/>
      <c r="H218" s="103"/>
      <c r="I218" s="103"/>
      <c r="J218" s="104"/>
      <c r="K218" s="104"/>
      <c r="L218" s="104"/>
      <c r="M218" s="104"/>
      <c r="N218" s="104"/>
      <c r="O218" s="104"/>
      <c r="P218" s="105"/>
      <c r="R218" s="14"/>
      <c r="S218" s="13"/>
      <c r="T218" s="4">
        <f t="shared" si="21"/>
        <v>0</v>
      </c>
      <c r="U218" s="4">
        <f t="shared" si="22"/>
        <v>0</v>
      </c>
      <c r="V218" s="4">
        <f t="shared" si="22"/>
        <v>0</v>
      </c>
      <c r="W218" s="4">
        <f t="shared" si="22"/>
        <v>0</v>
      </c>
      <c r="X218" s="4">
        <f t="shared" si="22"/>
        <v>0</v>
      </c>
      <c r="Y218" s="4">
        <f t="shared" si="22"/>
        <v>0</v>
      </c>
      <c r="Z218" s="4">
        <f t="shared" si="22"/>
        <v>0</v>
      </c>
      <c r="AA218" s="4">
        <f t="shared" si="23"/>
        <v>0</v>
      </c>
      <c r="AB218" s="4">
        <f t="shared" si="24"/>
        <v>0</v>
      </c>
    </row>
    <row r="219" spans="1:28" s="10" customFormat="1" ht="15.95" customHeight="1" x14ac:dyDescent="0.2">
      <c r="A219" s="26">
        <v>199</v>
      </c>
      <c r="B219" s="99"/>
      <c r="C219" s="103"/>
      <c r="D219" s="103"/>
      <c r="E219" s="103"/>
      <c r="F219" s="103"/>
      <c r="G219" s="103"/>
      <c r="H219" s="103"/>
      <c r="I219" s="103"/>
      <c r="J219" s="104"/>
      <c r="K219" s="104"/>
      <c r="L219" s="104"/>
      <c r="M219" s="104"/>
      <c r="N219" s="104"/>
      <c r="O219" s="104"/>
      <c r="P219" s="105"/>
      <c r="R219" s="14"/>
      <c r="S219" s="13"/>
      <c r="T219" s="4">
        <f t="shared" si="21"/>
        <v>0</v>
      </c>
      <c r="U219" s="4">
        <f t="shared" si="22"/>
        <v>0</v>
      </c>
      <c r="V219" s="4">
        <f t="shared" si="22"/>
        <v>0</v>
      </c>
      <c r="W219" s="4">
        <f t="shared" si="22"/>
        <v>0</v>
      </c>
      <c r="X219" s="4">
        <f t="shared" si="22"/>
        <v>0</v>
      </c>
      <c r="Y219" s="4">
        <f t="shared" si="22"/>
        <v>0</v>
      </c>
      <c r="Z219" s="4">
        <f t="shared" si="22"/>
        <v>0</v>
      </c>
      <c r="AA219" s="4">
        <f t="shared" si="23"/>
        <v>0</v>
      </c>
      <c r="AB219" s="4">
        <f t="shared" si="24"/>
        <v>0</v>
      </c>
    </row>
    <row r="220" spans="1:28" s="10" customFormat="1" ht="15.95" customHeight="1" x14ac:dyDescent="0.2">
      <c r="A220" s="26">
        <v>200</v>
      </c>
      <c r="B220" s="99"/>
      <c r="C220" s="103"/>
      <c r="D220" s="103"/>
      <c r="E220" s="103"/>
      <c r="F220" s="103"/>
      <c r="G220" s="103"/>
      <c r="H220" s="103"/>
      <c r="I220" s="103"/>
      <c r="J220" s="104"/>
      <c r="K220" s="104"/>
      <c r="L220" s="104"/>
      <c r="M220" s="104"/>
      <c r="N220" s="104"/>
      <c r="O220" s="104"/>
      <c r="P220" s="105"/>
      <c r="R220" s="14"/>
      <c r="S220" s="13"/>
      <c r="T220" s="4">
        <f t="shared" si="21"/>
        <v>0</v>
      </c>
      <c r="U220" s="4">
        <f t="shared" si="22"/>
        <v>0</v>
      </c>
      <c r="V220" s="4">
        <f t="shared" si="22"/>
        <v>0</v>
      </c>
      <c r="W220" s="4">
        <f t="shared" si="22"/>
        <v>0</v>
      </c>
      <c r="X220" s="4">
        <f t="shared" si="22"/>
        <v>0</v>
      </c>
      <c r="Y220" s="4">
        <f t="shared" si="22"/>
        <v>0</v>
      </c>
      <c r="Z220" s="4">
        <f t="shared" si="22"/>
        <v>0</v>
      </c>
      <c r="AA220" s="4">
        <f t="shared" si="23"/>
        <v>0</v>
      </c>
      <c r="AB220" s="4">
        <f t="shared" si="24"/>
        <v>0</v>
      </c>
    </row>
    <row r="221" spans="1:28" s="10" customFormat="1" ht="15.95" customHeight="1" x14ac:dyDescent="0.2">
      <c r="A221" s="26">
        <v>201</v>
      </c>
      <c r="B221" s="99"/>
      <c r="C221" s="103"/>
      <c r="D221" s="103"/>
      <c r="E221" s="103"/>
      <c r="F221" s="103"/>
      <c r="G221" s="103"/>
      <c r="H221" s="103"/>
      <c r="I221" s="103"/>
      <c r="J221" s="104"/>
      <c r="K221" s="104"/>
      <c r="L221" s="104"/>
      <c r="M221" s="104"/>
      <c r="N221" s="104"/>
      <c r="O221" s="104"/>
      <c r="P221" s="105"/>
      <c r="R221" s="14"/>
      <c r="S221" s="13"/>
      <c r="T221" s="4">
        <f t="shared" si="21"/>
        <v>0</v>
      </c>
      <c r="U221" s="4">
        <f t="shared" si="22"/>
        <v>0</v>
      </c>
      <c r="V221" s="4">
        <f t="shared" si="22"/>
        <v>0</v>
      </c>
      <c r="W221" s="4">
        <f t="shared" si="22"/>
        <v>0</v>
      </c>
      <c r="X221" s="4">
        <f t="shared" si="22"/>
        <v>0</v>
      </c>
      <c r="Y221" s="4">
        <f t="shared" si="22"/>
        <v>0</v>
      </c>
      <c r="Z221" s="4">
        <f t="shared" si="22"/>
        <v>0</v>
      </c>
      <c r="AA221" s="4">
        <f t="shared" si="23"/>
        <v>0</v>
      </c>
      <c r="AB221" s="4">
        <f t="shared" si="24"/>
        <v>0</v>
      </c>
    </row>
    <row r="222" spans="1:28" s="10" customFormat="1" ht="15.95" customHeight="1" x14ac:dyDescent="0.2">
      <c r="A222" s="26">
        <v>202</v>
      </c>
      <c r="B222" s="99"/>
      <c r="C222" s="103"/>
      <c r="D222" s="103"/>
      <c r="E222" s="103"/>
      <c r="F222" s="103"/>
      <c r="G222" s="103"/>
      <c r="H222" s="103"/>
      <c r="I222" s="103"/>
      <c r="J222" s="104"/>
      <c r="K222" s="104"/>
      <c r="L222" s="104"/>
      <c r="M222" s="104"/>
      <c r="N222" s="104"/>
      <c r="O222" s="104"/>
      <c r="P222" s="105"/>
      <c r="R222" s="14"/>
      <c r="S222" s="13"/>
      <c r="T222" s="4">
        <f t="shared" si="21"/>
        <v>0</v>
      </c>
      <c r="U222" s="4">
        <f t="shared" si="22"/>
        <v>0</v>
      </c>
      <c r="V222" s="4">
        <f t="shared" si="22"/>
        <v>0</v>
      </c>
      <c r="W222" s="4">
        <f t="shared" si="22"/>
        <v>0</v>
      </c>
      <c r="X222" s="4">
        <f t="shared" si="22"/>
        <v>0</v>
      </c>
      <c r="Y222" s="4">
        <f t="shared" si="22"/>
        <v>0</v>
      </c>
      <c r="Z222" s="4">
        <f t="shared" si="22"/>
        <v>0</v>
      </c>
      <c r="AA222" s="4">
        <f t="shared" si="23"/>
        <v>0</v>
      </c>
      <c r="AB222" s="4">
        <f t="shared" si="24"/>
        <v>0</v>
      </c>
    </row>
    <row r="223" spans="1:28" s="10" customFormat="1" ht="15.95" customHeight="1" x14ac:dyDescent="0.2">
      <c r="A223" s="26">
        <v>203</v>
      </c>
      <c r="B223" s="99"/>
      <c r="C223" s="103"/>
      <c r="D223" s="103"/>
      <c r="E223" s="103"/>
      <c r="F223" s="103"/>
      <c r="G223" s="103"/>
      <c r="H223" s="103"/>
      <c r="I223" s="103"/>
      <c r="J223" s="104"/>
      <c r="K223" s="104"/>
      <c r="L223" s="104"/>
      <c r="M223" s="104"/>
      <c r="N223" s="104"/>
      <c r="O223" s="104"/>
      <c r="P223" s="105"/>
      <c r="R223" s="14"/>
      <c r="S223" s="13"/>
      <c r="T223" s="4">
        <f t="shared" si="21"/>
        <v>0</v>
      </c>
      <c r="U223" s="4">
        <f t="shared" si="22"/>
        <v>0</v>
      </c>
      <c r="V223" s="4">
        <f t="shared" si="22"/>
        <v>0</v>
      </c>
      <c r="W223" s="4">
        <f t="shared" si="22"/>
        <v>0</v>
      </c>
      <c r="X223" s="4">
        <f t="shared" si="22"/>
        <v>0</v>
      </c>
      <c r="Y223" s="4">
        <f t="shared" si="22"/>
        <v>0</v>
      </c>
      <c r="Z223" s="4">
        <f t="shared" si="22"/>
        <v>0</v>
      </c>
      <c r="AA223" s="4">
        <f t="shared" si="23"/>
        <v>0</v>
      </c>
      <c r="AB223" s="4">
        <f t="shared" si="24"/>
        <v>0</v>
      </c>
    </row>
    <row r="224" spans="1:28" s="10" customFormat="1" ht="15.95" customHeight="1" x14ac:dyDescent="0.2">
      <c r="A224" s="26">
        <v>204</v>
      </c>
      <c r="B224" s="99"/>
      <c r="C224" s="103"/>
      <c r="D224" s="103"/>
      <c r="E224" s="103"/>
      <c r="F224" s="103"/>
      <c r="G224" s="103"/>
      <c r="H224" s="103"/>
      <c r="I224" s="103"/>
      <c r="J224" s="104"/>
      <c r="K224" s="104"/>
      <c r="L224" s="104"/>
      <c r="M224" s="104"/>
      <c r="N224" s="104"/>
      <c r="O224" s="104"/>
      <c r="P224" s="105"/>
      <c r="R224" s="14"/>
      <c r="S224" s="13"/>
      <c r="T224" s="4">
        <f t="shared" si="21"/>
        <v>0</v>
      </c>
      <c r="U224" s="4">
        <f t="shared" si="22"/>
        <v>0</v>
      </c>
      <c r="V224" s="4">
        <f t="shared" si="22"/>
        <v>0</v>
      </c>
      <c r="W224" s="4">
        <f t="shared" si="22"/>
        <v>0</v>
      </c>
      <c r="X224" s="4">
        <f t="shared" si="22"/>
        <v>0</v>
      </c>
      <c r="Y224" s="4">
        <f t="shared" si="22"/>
        <v>0</v>
      </c>
      <c r="Z224" s="4">
        <f t="shared" si="22"/>
        <v>0</v>
      </c>
      <c r="AA224" s="4">
        <f t="shared" si="23"/>
        <v>0</v>
      </c>
      <c r="AB224" s="4">
        <f t="shared" si="24"/>
        <v>0</v>
      </c>
    </row>
    <row r="225" spans="1:28" s="10" customFormat="1" ht="15.95" customHeight="1" x14ac:dyDescent="0.2">
      <c r="A225" s="26">
        <v>205</v>
      </c>
      <c r="B225" s="99"/>
      <c r="C225" s="103"/>
      <c r="D225" s="103"/>
      <c r="E225" s="103"/>
      <c r="F225" s="103"/>
      <c r="G225" s="103"/>
      <c r="H225" s="103"/>
      <c r="I225" s="103"/>
      <c r="J225" s="104"/>
      <c r="K225" s="104"/>
      <c r="L225" s="104"/>
      <c r="M225" s="104"/>
      <c r="N225" s="104"/>
      <c r="O225" s="104"/>
      <c r="P225" s="105"/>
      <c r="R225" s="14"/>
      <c r="S225" s="13"/>
      <c r="T225" s="4">
        <f t="shared" si="21"/>
        <v>0</v>
      </c>
      <c r="U225" s="4">
        <f t="shared" si="22"/>
        <v>0</v>
      </c>
      <c r="V225" s="4">
        <f t="shared" si="22"/>
        <v>0</v>
      </c>
      <c r="W225" s="4">
        <f t="shared" si="22"/>
        <v>0</v>
      </c>
      <c r="X225" s="4">
        <f t="shared" si="22"/>
        <v>0</v>
      </c>
      <c r="Y225" s="4">
        <f t="shared" si="22"/>
        <v>0</v>
      </c>
      <c r="Z225" s="4">
        <f t="shared" si="22"/>
        <v>0</v>
      </c>
      <c r="AA225" s="4">
        <f t="shared" si="23"/>
        <v>0</v>
      </c>
      <c r="AB225" s="4">
        <f t="shared" si="24"/>
        <v>0</v>
      </c>
    </row>
    <row r="226" spans="1:28" s="10" customFormat="1" ht="15.95" customHeight="1" x14ac:dyDescent="0.2">
      <c r="A226" s="26">
        <v>206</v>
      </c>
      <c r="B226" s="99"/>
      <c r="C226" s="103"/>
      <c r="D226" s="103"/>
      <c r="E226" s="103"/>
      <c r="F226" s="103"/>
      <c r="G226" s="103"/>
      <c r="H226" s="103"/>
      <c r="I226" s="103"/>
      <c r="J226" s="104"/>
      <c r="K226" s="104"/>
      <c r="L226" s="104"/>
      <c r="M226" s="104"/>
      <c r="N226" s="104"/>
      <c r="O226" s="104"/>
      <c r="P226" s="105"/>
      <c r="R226" s="14"/>
      <c r="S226" s="13"/>
      <c r="T226" s="4">
        <f t="shared" si="21"/>
        <v>0</v>
      </c>
      <c r="U226" s="4">
        <f t="shared" si="22"/>
        <v>0</v>
      </c>
      <c r="V226" s="4">
        <f t="shared" si="22"/>
        <v>0</v>
      </c>
      <c r="W226" s="4">
        <f t="shared" si="22"/>
        <v>0</v>
      </c>
      <c r="X226" s="4">
        <f t="shared" si="22"/>
        <v>0</v>
      </c>
      <c r="Y226" s="4">
        <f t="shared" si="22"/>
        <v>0</v>
      </c>
      <c r="Z226" s="4">
        <f t="shared" si="22"/>
        <v>0</v>
      </c>
      <c r="AA226" s="4">
        <f t="shared" si="23"/>
        <v>0</v>
      </c>
      <c r="AB226" s="4">
        <f t="shared" si="24"/>
        <v>0</v>
      </c>
    </row>
    <row r="227" spans="1:28" s="10" customFormat="1" ht="15.95" customHeight="1" x14ac:dyDescent="0.2">
      <c r="A227" s="26">
        <v>207</v>
      </c>
      <c r="B227" s="99"/>
      <c r="C227" s="103"/>
      <c r="D227" s="103"/>
      <c r="E227" s="103"/>
      <c r="F227" s="103"/>
      <c r="G227" s="103"/>
      <c r="H227" s="103"/>
      <c r="I227" s="103"/>
      <c r="J227" s="104"/>
      <c r="K227" s="104"/>
      <c r="L227" s="104"/>
      <c r="M227" s="104"/>
      <c r="N227" s="104"/>
      <c r="O227" s="104"/>
      <c r="P227" s="105"/>
      <c r="R227" s="14"/>
      <c r="S227" s="13"/>
      <c r="T227" s="4">
        <f t="shared" si="21"/>
        <v>0</v>
      </c>
      <c r="U227" s="4">
        <f t="shared" si="22"/>
        <v>0</v>
      </c>
      <c r="V227" s="4">
        <f t="shared" si="22"/>
        <v>0</v>
      </c>
      <c r="W227" s="4">
        <f t="shared" si="22"/>
        <v>0</v>
      </c>
      <c r="X227" s="4">
        <f t="shared" si="22"/>
        <v>0</v>
      </c>
      <c r="Y227" s="4">
        <f t="shared" si="22"/>
        <v>0</v>
      </c>
      <c r="Z227" s="4">
        <f t="shared" si="22"/>
        <v>0</v>
      </c>
      <c r="AA227" s="4">
        <f t="shared" si="23"/>
        <v>0</v>
      </c>
      <c r="AB227" s="4">
        <f t="shared" si="24"/>
        <v>0</v>
      </c>
    </row>
    <row r="228" spans="1:28" s="10" customFormat="1" ht="15.95" customHeight="1" x14ac:dyDescent="0.2">
      <c r="A228" s="26">
        <v>208</v>
      </c>
      <c r="B228" s="99"/>
      <c r="C228" s="103"/>
      <c r="D228" s="103"/>
      <c r="E228" s="103"/>
      <c r="F228" s="103"/>
      <c r="G228" s="103"/>
      <c r="H228" s="103"/>
      <c r="I228" s="103"/>
      <c r="J228" s="104"/>
      <c r="K228" s="104"/>
      <c r="L228" s="104"/>
      <c r="M228" s="104"/>
      <c r="N228" s="104"/>
      <c r="O228" s="104"/>
      <c r="P228" s="105"/>
      <c r="R228" s="14"/>
      <c r="S228" s="13"/>
      <c r="T228" s="4">
        <f t="shared" si="21"/>
        <v>0</v>
      </c>
      <c r="U228" s="4">
        <f t="shared" si="22"/>
        <v>0</v>
      </c>
      <c r="V228" s="4">
        <f t="shared" si="22"/>
        <v>0</v>
      </c>
      <c r="W228" s="4">
        <f t="shared" si="22"/>
        <v>0</v>
      </c>
      <c r="X228" s="4">
        <f t="shared" si="22"/>
        <v>0</v>
      </c>
      <c r="Y228" s="4">
        <f t="shared" si="22"/>
        <v>0</v>
      </c>
      <c r="Z228" s="4">
        <f t="shared" si="22"/>
        <v>0</v>
      </c>
      <c r="AA228" s="4">
        <f t="shared" si="23"/>
        <v>0</v>
      </c>
      <c r="AB228" s="4">
        <f t="shared" si="24"/>
        <v>0</v>
      </c>
    </row>
    <row r="229" spans="1:28" s="10" customFormat="1" ht="15.95" customHeight="1" x14ac:dyDescent="0.2">
      <c r="A229" s="26">
        <v>209</v>
      </c>
      <c r="B229" s="99"/>
      <c r="C229" s="103"/>
      <c r="D229" s="103"/>
      <c r="E229" s="103"/>
      <c r="F229" s="103"/>
      <c r="G229" s="103"/>
      <c r="H229" s="103"/>
      <c r="I229" s="103"/>
      <c r="J229" s="104"/>
      <c r="K229" s="104"/>
      <c r="L229" s="104"/>
      <c r="M229" s="104"/>
      <c r="N229" s="104"/>
      <c r="O229" s="104"/>
      <c r="P229" s="105"/>
      <c r="R229" s="14"/>
      <c r="S229" s="13"/>
      <c r="T229" s="4">
        <f t="shared" si="21"/>
        <v>0</v>
      </c>
      <c r="U229" s="4">
        <f t="shared" ref="U229:Z244" si="25">((((IF($G229=U$20,$G229*$C229,"0"))+(IF($H229=U$20,$H229*$C229,"0"))+(IF($I229=U$20,$I229*$D229,"0"))+(IF($J229=U$20,$J229*$D229,"0")))*$E229)/1000)/U$20</f>
        <v>0</v>
      </c>
      <c r="V229" s="4">
        <f t="shared" si="25"/>
        <v>0</v>
      </c>
      <c r="W229" s="4">
        <f t="shared" si="25"/>
        <v>0</v>
      </c>
      <c r="X229" s="4">
        <f t="shared" si="25"/>
        <v>0</v>
      </c>
      <c r="Y229" s="4">
        <f t="shared" si="25"/>
        <v>0</v>
      </c>
      <c r="Z229" s="4">
        <f t="shared" si="25"/>
        <v>0</v>
      </c>
      <c r="AA229" s="4">
        <f t="shared" si="23"/>
        <v>0</v>
      </c>
      <c r="AB229" s="4">
        <f t="shared" si="24"/>
        <v>0</v>
      </c>
    </row>
    <row r="230" spans="1:28" s="10" customFormat="1" ht="15.95" customHeight="1" x14ac:dyDescent="0.2">
      <c r="A230" s="26">
        <v>210</v>
      </c>
      <c r="B230" s="99"/>
      <c r="C230" s="103"/>
      <c r="D230" s="103"/>
      <c r="E230" s="103"/>
      <c r="F230" s="103"/>
      <c r="G230" s="103"/>
      <c r="H230" s="103"/>
      <c r="I230" s="103"/>
      <c r="J230" s="104"/>
      <c r="K230" s="104"/>
      <c r="L230" s="104"/>
      <c r="M230" s="104"/>
      <c r="N230" s="104"/>
      <c r="O230" s="104"/>
      <c r="P230" s="105"/>
      <c r="R230" s="14"/>
      <c r="S230" s="13"/>
      <c r="T230" s="4">
        <f t="shared" si="21"/>
        <v>0</v>
      </c>
      <c r="U230" s="4">
        <f t="shared" si="25"/>
        <v>0</v>
      </c>
      <c r="V230" s="4">
        <f t="shared" si="25"/>
        <v>0</v>
      </c>
      <c r="W230" s="4">
        <f t="shared" si="25"/>
        <v>0</v>
      </c>
      <c r="X230" s="4">
        <f t="shared" si="25"/>
        <v>0</v>
      </c>
      <c r="Y230" s="4">
        <f t="shared" si="25"/>
        <v>0</v>
      </c>
      <c r="Z230" s="4">
        <f t="shared" si="25"/>
        <v>0</v>
      </c>
      <c r="AA230" s="4">
        <f t="shared" si="23"/>
        <v>0</v>
      </c>
      <c r="AB230" s="4">
        <f t="shared" si="24"/>
        <v>0</v>
      </c>
    </row>
    <row r="231" spans="1:28" s="10" customFormat="1" ht="15.95" customHeight="1" x14ac:dyDescent="0.2">
      <c r="A231" s="26">
        <v>211</v>
      </c>
      <c r="B231" s="99"/>
      <c r="C231" s="103"/>
      <c r="D231" s="103"/>
      <c r="E231" s="103"/>
      <c r="F231" s="103"/>
      <c r="G231" s="103"/>
      <c r="H231" s="103"/>
      <c r="I231" s="103"/>
      <c r="J231" s="104"/>
      <c r="K231" s="104"/>
      <c r="L231" s="104"/>
      <c r="M231" s="104"/>
      <c r="N231" s="104"/>
      <c r="O231" s="104"/>
      <c r="P231" s="105"/>
      <c r="R231" s="14"/>
      <c r="S231" s="13"/>
      <c r="T231" s="4">
        <f t="shared" si="21"/>
        <v>0</v>
      </c>
      <c r="U231" s="4">
        <f t="shared" si="25"/>
        <v>0</v>
      </c>
      <c r="V231" s="4">
        <f t="shared" si="25"/>
        <v>0</v>
      </c>
      <c r="W231" s="4">
        <f t="shared" si="25"/>
        <v>0</v>
      </c>
      <c r="X231" s="4">
        <f t="shared" si="25"/>
        <v>0</v>
      </c>
      <c r="Y231" s="4">
        <f t="shared" si="25"/>
        <v>0</v>
      </c>
      <c r="Z231" s="4">
        <f t="shared" si="25"/>
        <v>0</v>
      </c>
      <c r="AA231" s="4">
        <f t="shared" si="23"/>
        <v>0</v>
      </c>
      <c r="AB231" s="4">
        <f t="shared" si="24"/>
        <v>0</v>
      </c>
    </row>
    <row r="232" spans="1:28" s="10" customFormat="1" ht="15.95" customHeight="1" x14ac:dyDescent="0.2">
      <c r="A232" s="26">
        <v>212</v>
      </c>
      <c r="B232" s="99"/>
      <c r="C232" s="103"/>
      <c r="D232" s="103"/>
      <c r="E232" s="103"/>
      <c r="F232" s="103"/>
      <c r="G232" s="103"/>
      <c r="H232" s="103"/>
      <c r="I232" s="103"/>
      <c r="J232" s="104"/>
      <c r="K232" s="104"/>
      <c r="L232" s="104"/>
      <c r="M232" s="104"/>
      <c r="N232" s="104"/>
      <c r="O232" s="104"/>
      <c r="P232" s="105"/>
      <c r="R232" s="14"/>
      <c r="S232" s="13"/>
      <c r="T232" s="4">
        <f t="shared" si="21"/>
        <v>0</v>
      </c>
      <c r="U232" s="4">
        <f t="shared" si="25"/>
        <v>0</v>
      </c>
      <c r="V232" s="4">
        <f t="shared" si="25"/>
        <v>0</v>
      </c>
      <c r="W232" s="4">
        <f t="shared" si="25"/>
        <v>0</v>
      </c>
      <c r="X232" s="4">
        <f t="shared" si="25"/>
        <v>0</v>
      </c>
      <c r="Y232" s="4">
        <f t="shared" si="25"/>
        <v>0</v>
      </c>
      <c r="Z232" s="4">
        <f t="shared" si="25"/>
        <v>0</v>
      </c>
      <c r="AA232" s="4">
        <f t="shared" si="23"/>
        <v>0</v>
      </c>
      <c r="AB232" s="4">
        <f t="shared" si="24"/>
        <v>0</v>
      </c>
    </row>
    <row r="233" spans="1:28" s="10" customFormat="1" ht="15.95" customHeight="1" x14ac:dyDescent="0.2">
      <c r="A233" s="26">
        <v>213</v>
      </c>
      <c r="B233" s="99"/>
      <c r="C233" s="103"/>
      <c r="D233" s="103"/>
      <c r="E233" s="103"/>
      <c r="F233" s="103"/>
      <c r="G233" s="103"/>
      <c r="H233" s="103"/>
      <c r="I233" s="103"/>
      <c r="J233" s="104"/>
      <c r="K233" s="104"/>
      <c r="L233" s="104"/>
      <c r="M233" s="104"/>
      <c r="N233" s="104"/>
      <c r="O233" s="104"/>
      <c r="P233" s="105"/>
      <c r="R233" s="14"/>
      <c r="S233" s="13"/>
      <c r="T233" s="4">
        <f t="shared" si="21"/>
        <v>0</v>
      </c>
      <c r="U233" s="4">
        <f t="shared" si="25"/>
        <v>0</v>
      </c>
      <c r="V233" s="4">
        <f t="shared" si="25"/>
        <v>0</v>
      </c>
      <c r="W233" s="4">
        <f t="shared" si="25"/>
        <v>0</v>
      </c>
      <c r="X233" s="4">
        <f t="shared" si="25"/>
        <v>0</v>
      </c>
      <c r="Y233" s="4">
        <f t="shared" si="25"/>
        <v>0</v>
      </c>
      <c r="Z233" s="4">
        <f t="shared" si="25"/>
        <v>0</v>
      </c>
      <c r="AA233" s="4">
        <f t="shared" si="23"/>
        <v>0</v>
      </c>
      <c r="AB233" s="4">
        <f t="shared" si="24"/>
        <v>0</v>
      </c>
    </row>
    <row r="234" spans="1:28" s="10" customFormat="1" ht="15.95" customHeight="1" x14ac:dyDescent="0.2">
      <c r="A234" s="26">
        <v>214</v>
      </c>
      <c r="B234" s="99"/>
      <c r="C234" s="103"/>
      <c r="D234" s="103"/>
      <c r="E234" s="103"/>
      <c r="F234" s="103"/>
      <c r="G234" s="103"/>
      <c r="H234" s="103"/>
      <c r="I234" s="103"/>
      <c r="J234" s="104"/>
      <c r="K234" s="104"/>
      <c r="L234" s="104"/>
      <c r="M234" s="104"/>
      <c r="N234" s="104"/>
      <c r="O234" s="104"/>
      <c r="P234" s="105"/>
      <c r="R234" s="14"/>
      <c r="S234" s="13"/>
      <c r="T234" s="4">
        <f t="shared" si="21"/>
        <v>0</v>
      </c>
      <c r="U234" s="4">
        <f t="shared" si="25"/>
        <v>0</v>
      </c>
      <c r="V234" s="4">
        <f t="shared" si="25"/>
        <v>0</v>
      </c>
      <c r="W234" s="4">
        <f t="shared" si="25"/>
        <v>0</v>
      </c>
      <c r="X234" s="4">
        <f t="shared" si="25"/>
        <v>0</v>
      </c>
      <c r="Y234" s="4">
        <f t="shared" si="25"/>
        <v>0</v>
      </c>
      <c r="Z234" s="4">
        <f t="shared" si="25"/>
        <v>0</v>
      </c>
      <c r="AA234" s="4">
        <f t="shared" si="23"/>
        <v>0</v>
      </c>
      <c r="AB234" s="4">
        <f t="shared" si="24"/>
        <v>0</v>
      </c>
    </row>
    <row r="235" spans="1:28" s="10" customFormat="1" ht="15.95" customHeight="1" x14ac:dyDescent="0.2">
      <c r="A235" s="26">
        <v>215</v>
      </c>
      <c r="B235" s="99"/>
      <c r="C235" s="103"/>
      <c r="D235" s="103"/>
      <c r="E235" s="103"/>
      <c r="F235" s="103"/>
      <c r="G235" s="103"/>
      <c r="H235" s="103"/>
      <c r="I235" s="103"/>
      <c r="J235" s="104"/>
      <c r="K235" s="104"/>
      <c r="L235" s="104"/>
      <c r="M235" s="104"/>
      <c r="N235" s="104"/>
      <c r="O235" s="104"/>
      <c r="P235" s="105"/>
      <c r="R235" s="14"/>
      <c r="S235" s="13"/>
      <c r="T235" s="4">
        <f t="shared" si="21"/>
        <v>0</v>
      </c>
      <c r="U235" s="4">
        <f t="shared" si="25"/>
        <v>0</v>
      </c>
      <c r="V235" s="4">
        <f t="shared" si="25"/>
        <v>0</v>
      </c>
      <c r="W235" s="4">
        <f t="shared" si="25"/>
        <v>0</v>
      </c>
      <c r="X235" s="4">
        <f t="shared" si="25"/>
        <v>0</v>
      </c>
      <c r="Y235" s="4">
        <f t="shared" si="25"/>
        <v>0</v>
      </c>
      <c r="Z235" s="4">
        <f t="shared" si="25"/>
        <v>0</v>
      </c>
      <c r="AA235" s="4">
        <f t="shared" si="23"/>
        <v>0</v>
      </c>
      <c r="AB235" s="4">
        <f t="shared" si="24"/>
        <v>0</v>
      </c>
    </row>
    <row r="236" spans="1:28" s="10" customFormat="1" ht="15.95" customHeight="1" x14ac:dyDescent="0.2">
      <c r="A236" s="26">
        <v>216</v>
      </c>
      <c r="B236" s="99"/>
      <c r="C236" s="103"/>
      <c r="D236" s="103"/>
      <c r="E236" s="103"/>
      <c r="F236" s="103"/>
      <c r="G236" s="103"/>
      <c r="H236" s="103"/>
      <c r="I236" s="103"/>
      <c r="J236" s="104"/>
      <c r="K236" s="104"/>
      <c r="L236" s="104"/>
      <c r="M236" s="104"/>
      <c r="N236" s="104"/>
      <c r="O236" s="104"/>
      <c r="P236" s="105"/>
      <c r="R236" s="14"/>
      <c r="S236" s="13"/>
      <c r="T236" s="4">
        <f t="shared" si="21"/>
        <v>0</v>
      </c>
      <c r="U236" s="4">
        <f t="shared" si="25"/>
        <v>0</v>
      </c>
      <c r="V236" s="4">
        <f t="shared" si="25"/>
        <v>0</v>
      </c>
      <c r="W236" s="4">
        <f t="shared" si="25"/>
        <v>0</v>
      </c>
      <c r="X236" s="4">
        <f t="shared" si="25"/>
        <v>0</v>
      </c>
      <c r="Y236" s="4">
        <f t="shared" si="25"/>
        <v>0</v>
      </c>
      <c r="Z236" s="4">
        <f t="shared" si="25"/>
        <v>0</v>
      </c>
      <c r="AA236" s="4">
        <f t="shared" si="23"/>
        <v>0</v>
      </c>
      <c r="AB236" s="4">
        <f t="shared" si="24"/>
        <v>0</v>
      </c>
    </row>
    <row r="237" spans="1:28" s="10" customFormat="1" ht="15.95" customHeight="1" x14ac:dyDescent="0.2">
      <c r="A237" s="26">
        <v>217</v>
      </c>
      <c r="B237" s="99"/>
      <c r="C237" s="103"/>
      <c r="D237" s="103"/>
      <c r="E237" s="103"/>
      <c r="F237" s="103"/>
      <c r="G237" s="103"/>
      <c r="H237" s="103"/>
      <c r="I237" s="103"/>
      <c r="J237" s="104"/>
      <c r="K237" s="104"/>
      <c r="L237" s="104"/>
      <c r="M237" s="104"/>
      <c r="N237" s="104"/>
      <c r="O237" s="104"/>
      <c r="P237" s="105"/>
      <c r="R237" s="14"/>
      <c r="S237" s="13"/>
      <c r="T237" s="4">
        <f t="shared" si="21"/>
        <v>0</v>
      </c>
      <c r="U237" s="4">
        <f t="shared" si="25"/>
        <v>0</v>
      </c>
      <c r="V237" s="4">
        <f t="shared" si="25"/>
        <v>0</v>
      </c>
      <c r="W237" s="4">
        <f t="shared" si="25"/>
        <v>0</v>
      </c>
      <c r="X237" s="4">
        <f t="shared" si="25"/>
        <v>0</v>
      </c>
      <c r="Y237" s="4">
        <f t="shared" si="25"/>
        <v>0</v>
      </c>
      <c r="Z237" s="4">
        <f t="shared" si="25"/>
        <v>0</v>
      </c>
      <c r="AA237" s="4">
        <f t="shared" si="23"/>
        <v>0</v>
      </c>
      <c r="AB237" s="4">
        <f t="shared" si="24"/>
        <v>0</v>
      </c>
    </row>
    <row r="238" spans="1:28" s="10" customFormat="1" ht="15.95" customHeight="1" x14ac:dyDescent="0.2">
      <c r="A238" s="26">
        <v>218</v>
      </c>
      <c r="B238" s="99"/>
      <c r="C238" s="103"/>
      <c r="D238" s="103"/>
      <c r="E238" s="103"/>
      <c r="F238" s="103"/>
      <c r="G238" s="103"/>
      <c r="H238" s="103"/>
      <c r="I238" s="103"/>
      <c r="J238" s="104"/>
      <c r="K238" s="104"/>
      <c r="L238" s="104"/>
      <c r="M238" s="104"/>
      <c r="N238" s="104"/>
      <c r="O238" s="104"/>
      <c r="P238" s="105"/>
      <c r="R238" s="14"/>
      <c r="S238" s="13"/>
      <c r="T238" s="4">
        <f t="shared" si="21"/>
        <v>0</v>
      </c>
      <c r="U238" s="4">
        <f t="shared" si="25"/>
        <v>0</v>
      </c>
      <c r="V238" s="4">
        <f t="shared" si="25"/>
        <v>0</v>
      </c>
      <c r="W238" s="4">
        <f t="shared" si="25"/>
        <v>0</v>
      </c>
      <c r="X238" s="4">
        <f t="shared" si="25"/>
        <v>0</v>
      </c>
      <c r="Y238" s="4">
        <f t="shared" si="25"/>
        <v>0</v>
      </c>
      <c r="Z238" s="4">
        <f t="shared" si="25"/>
        <v>0</v>
      </c>
      <c r="AA238" s="4">
        <f t="shared" si="23"/>
        <v>0</v>
      </c>
      <c r="AB238" s="4">
        <f t="shared" si="24"/>
        <v>0</v>
      </c>
    </row>
    <row r="239" spans="1:28" s="10" customFormat="1" ht="15.95" customHeight="1" x14ac:dyDescent="0.2">
      <c r="A239" s="26">
        <v>219</v>
      </c>
      <c r="B239" s="99"/>
      <c r="C239" s="103"/>
      <c r="D239" s="103"/>
      <c r="E239" s="103"/>
      <c r="F239" s="103"/>
      <c r="G239" s="103"/>
      <c r="H239" s="103"/>
      <c r="I239" s="103"/>
      <c r="J239" s="104"/>
      <c r="K239" s="104"/>
      <c r="L239" s="104"/>
      <c r="M239" s="104"/>
      <c r="N239" s="104"/>
      <c r="O239" s="104"/>
      <c r="P239" s="105"/>
      <c r="R239" s="14"/>
      <c r="S239" s="13"/>
      <c r="T239" s="4">
        <f t="shared" si="21"/>
        <v>0</v>
      </c>
      <c r="U239" s="4">
        <f t="shared" si="25"/>
        <v>0</v>
      </c>
      <c r="V239" s="4">
        <f t="shared" si="25"/>
        <v>0</v>
      </c>
      <c r="W239" s="4">
        <f t="shared" si="25"/>
        <v>0</v>
      </c>
      <c r="X239" s="4">
        <f t="shared" si="25"/>
        <v>0</v>
      </c>
      <c r="Y239" s="4">
        <f t="shared" si="25"/>
        <v>0</v>
      </c>
      <c r="Z239" s="4">
        <f t="shared" si="25"/>
        <v>0</v>
      </c>
      <c r="AA239" s="4">
        <f t="shared" si="23"/>
        <v>0</v>
      </c>
      <c r="AB239" s="4">
        <f t="shared" si="24"/>
        <v>0</v>
      </c>
    </row>
    <row r="240" spans="1:28" s="10" customFormat="1" ht="15.95" customHeight="1" x14ac:dyDescent="0.2">
      <c r="A240" s="26">
        <v>220</v>
      </c>
      <c r="B240" s="99"/>
      <c r="C240" s="103"/>
      <c r="D240" s="103"/>
      <c r="E240" s="103"/>
      <c r="F240" s="103"/>
      <c r="G240" s="103"/>
      <c r="H240" s="103"/>
      <c r="I240" s="103"/>
      <c r="J240" s="104"/>
      <c r="K240" s="104"/>
      <c r="L240" s="104"/>
      <c r="M240" s="104"/>
      <c r="N240" s="104"/>
      <c r="O240" s="104"/>
      <c r="P240" s="105"/>
      <c r="R240" s="14"/>
      <c r="S240" s="13"/>
      <c r="T240" s="4">
        <f t="shared" si="21"/>
        <v>0</v>
      </c>
      <c r="U240" s="4">
        <f t="shared" si="25"/>
        <v>0</v>
      </c>
      <c r="V240" s="4">
        <f t="shared" si="25"/>
        <v>0</v>
      </c>
      <c r="W240" s="4">
        <f t="shared" si="25"/>
        <v>0</v>
      </c>
      <c r="X240" s="4">
        <f t="shared" si="25"/>
        <v>0</v>
      </c>
      <c r="Y240" s="4">
        <f t="shared" si="25"/>
        <v>0</v>
      </c>
      <c r="Z240" s="4">
        <f t="shared" si="25"/>
        <v>0</v>
      </c>
      <c r="AA240" s="4">
        <f t="shared" si="23"/>
        <v>0</v>
      </c>
      <c r="AB240" s="4">
        <f t="shared" si="24"/>
        <v>0</v>
      </c>
    </row>
    <row r="241" spans="1:28" s="10" customFormat="1" ht="15.95" customHeight="1" x14ac:dyDescent="0.2">
      <c r="A241" s="26">
        <v>221</v>
      </c>
      <c r="B241" s="99"/>
      <c r="C241" s="103"/>
      <c r="D241" s="103"/>
      <c r="E241" s="103"/>
      <c r="F241" s="103"/>
      <c r="G241" s="103"/>
      <c r="H241" s="103"/>
      <c r="I241" s="103"/>
      <c r="J241" s="104"/>
      <c r="K241" s="104"/>
      <c r="L241" s="104"/>
      <c r="M241" s="104"/>
      <c r="N241" s="104"/>
      <c r="O241" s="104"/>
      <c r="P241" s="105"/>
      <c r="R241" s="14"/>
      <c r="S241" s="13"/>
      <c r="T241" s="4">
        <f t="shared" si="21"/>
        <v>0</v>
      </c>
      <c r="U241" s="4">
        <f t="shared" si="25"/>
        <v>0</v>
      </c>
      <c r="V241" s="4">
        <f t="shared" si="25"/>
        <v>0</v>
      </c>
      <c r="W241" s="4">
        <f t="shared" si="25"/>
        <v>0</v>
      </c>
      <c r="X241" s="4">
        <f t="shared" si="25"/>
        <v>0</v>
      </c>
      <c r="Y241" s="4">
        <f t="shared" si="25"/>
        <v>0</v>
      </c>
      <c r="Z241" s="4">
        <f t="shared" si="25"/>
        <v>0</v>
      </c>
      <c r="AA241" s="4">
        <f t="shared" si="23"/>
        <v>0</v>
      </c>
      <c r="AB241" s="4">
        <f t="shared" si="24"/>
        <v>0</v>
      </c>
    </row>
    <row r="242" spans="1:28" s="10" customFormat="1" ht="15.95" customHeight="1" x14ac:dyDescent="0.2">
      <c r="A242" s="26">
        <v>222</v>
      </c>
      <c r="B242" s="99"/>
      <c r="C242" s="103"/>
      <c r="D242" s="103"/>
      <c r="E242" s="103"/>
      <c r="F242" s="103"/>
      <c r="G242" s="103"/>
      <c r="H242" s="103"/>
      <c r="I242" s="103"/>
      <c r="J242" s="104"/>
      <c r="K242" s="104"/>
      <c r="L242" s="104"/>
      <c r="M242" s="104"/>
      <c r="N242" s="104"/>
      <c r="O242" s="104"/>
      <c r="P242" s="105"/>
      <c r="R242" s="14"/>
      <c r="S242" s="13"/>
      <c r="T242" s="4">
        <f t="shared" si="21"/>
        <v>0</v>
      </c>
      <c r="U242" s="4">
        <f t="shared" si="25"/>
        <v>0</v>
      </c>
      <c r="V242" s="4">
        <f t="shared" si="25"/>
        <v>0</v>
      </c>
      <c r="W242" s="4">
        <f t="shared" si="25"/>
        <v>0</v>
      </c>
      <c r="X242" s="4">
        <f t="shared" si="25"/>
        <v>0</v>
      </c>
      <c r="Y242" s="4">
        <f t="shared" si="25"/>
        <v>0</v>
      </c>
      <c r="Z242" s="4">
        <f t="shared" si="25"/>
        <v>0</v>
      </c>
      <c r="AA242" s="4">
        <f t="shared" si="23"/>
        <v>0</v>
      </c>
      <c r="AB242" s="4">
        <f t="shared" si="24"/>
        <v>0</v>
      </c>
    </row>
    <row r="243" spans="1:28" s="10" customFormat="1" ht="15.95" customHeight="1" x14ac:dyDescent="0.2">
      <c r="A243" s="26">
        <v>223</v>
      </c>
      <c r="B243" s="99"/>
      <c r="C243" s="103"/>
      <c r="D243" s="103"/>
      <c r="E243" s="103"/>
      <c r="F243" s="103"/>
      <c r="G243" s="103"/>
      <c r="H243" s="103"/>
      <c r="I243" s="103"/>
      <c r="J243" s="104"/>
      <c r="K243" s="104"/>
      <c r="L243" s="104"/>
      <c r="M243" s="104"/>
      <c r="N243" s="104"/>
      <c r="O243" s="104"/>
      <c r="P243" s="105"/>
      <c r="R243" s="14"/>
      <c r="S243" s="13"/>
      <c r="T243" s="4">
        <f t="shared" si="21"/>
        <v>0</v>
      </c>
      <c r="U243" s="4">
        <f t="shared" si="25"/>
        <v>0</v>
      </c>
      <c r="V243" s="4">
        <f t="shared" si="25"/>
        <v>0</v>
      </c>
      <c r="W243" s="4">
        <f t="shared" si="25"/>
        <v>0</v>
      </c>
      <c r="X243" s="4">
        <f t="shared" si="25"/>
        <v>0</v>
      </c>
      <c r="Y243" s="4">
        <f t="shared" si="25"/>
        <v>0</v>
      </c>
      <c r="Z243" s="4">
        <f t="shared" si="25"/>
        <v>0</v>
      </c>
      <c r="AA243" s="4">
        <f t="shared" si="23"/>
        <v>0</v>
      </c>
      <c r="AB243" s="4">
        <f t="shared" si="24"/>
        <v>0</v>
      </c>
    </row>
    <row r="244" spans="1:28" s="10" customFormat="1" ht="15.95" customHeight="1" x14ac:dyDescent="0.2">
      <c r="A244" s="26">
        <v>224</v>
      </c>
      <c r="B244" s="99"/>
      <c r="C244" s="103"/>
      <c r="D244" s="103"/>
      <c r="E244" s="103"/>
      <c r="F244" s="103"/>
      <c r="G244" s="103"/>
      <c r="H244" s="103"/>
      <c r="I244" s="103"/>
      <c r="J244" s="104"/>
      <c r="K244" s="104"/>
      <c r="L244" s="104"/>
      <c r="M244" s="104"/>
      <c r="N244" s="104"/>
      <c r="O244" s="104"/>
      <c r="P244" s="105"/>
      <c r="R244" s="14"/>
      <c r="S244" s="13"/>
      <c r="T244" s="4">
        <f t="shared" si="21"/>
        <v>0</v>
      </c>
      <c r="U244" s="4">
        <f t="shared" si="25"/>
        <v>0</v>
      </c>
      <c r="V244" s="4">
        <f t="shared" si="25"/>
        <v>0</v>
      </c>
      <c r="W244" s="4">
        <f t="shared" si="25"/>
        <v>0</v>
      </c>
      <c r="X244" s="4">
        <f t="shared" si="25"/>
        <v>0</v>
      </c>
      <c r="Y244" s="4">
        <f t="shared" si="25"/>
        <v>0</v>
      </c>
      <c r="Z244" s="4">
        <f t="shared" si="25"/>
        <v>0</v>
      </c>
      <c r="AA244" s="4">
        <f t="shared" si="23"/>
        <v>0</v>
      </c>
      <c r="AB244" s="4">
        <f t="shared" si="24"/>
        <v>0</v>
      </c>
    </row>
    <row r="245" spans="1:28" s="10" customFormat="1" ht="15.95" customHeight="1" x14ac:dyDescent="0.2">
      <c r="A245" s="26">
        <v>225</v>
      </c>
      <c r="B245" s="99"/>
      <c r="C245" s="103"/>
      <c r="D245" s="103"/>
      <c r="E245" s="103"/>
      <c r="F245" s="103"/>
      <c r="G245" s="103"/>
      <c r="H245" s="103"/>
      <c r="I245" s="103"/>
      <c r="J245" s="104"/>
      <c r="K245" s="104"/>
      <c r="L245" s="104"/>
      <c r="M245" s="104"/>
      <c r="N245" s="104"/>
      <c r="O245" s="104"/>
      <c r="P245" s="105"/>
      <c r="R245" s="14"/>
      <c r="S245" s="13"/>
      <c r="T245" s="4">
        <f t="shared" si="21"/>
        <v>0</v>
      </c>
      <c r="U245" s="4">
        <f t="shared" ref="U245:Z251" si="26">((((IF($G245=U$20,$G245*$C245,"0"))+(IF($H245=U$20,$H245*$C245,"0"))+(IF($I245=U$20,$I245*$D245,"0"))+(IF($J245=U$20,$J245*$D245,"0")))*$E245)/1000)/U$20</f>
        <v>0</v>
      </c>
      <c r="V245" s="4">
        <f t="shared" si="26"/>
        <v>0</v>
      </c>
      <c r="W245" s="4">
        <f t="shared" si="26"/>
        <v>0</v>
      </c>
      <c r="X245" s="4">
        <f t="shared" si="26"/>
        <v>0</v>
      </c>
      <c r="Y245" s="4">
        <f t="shared" si="26"/>
        <v>0</v>
      </c>
      <c r="Z245" s="4">
        <f t="shared" si="26"/>
        <v>0</v>
      </c>
      <c r="AA245" s="4">
        <f t="shared" si="23"/>
        <v>0</v>
      </c>
      <c r="AB245" s="4">
        <f t="shared" si="24"/>
        <v>0</v>
      </c>
    </row>
    <row r="246" spans="1:28" s="10" customFormat="1" ht="15.95" customHeight="1" x14ac:dyDescent="0.2">
      <c r="A246" s="26">
        <v>226</v>
      </c>
      <c r="B246" s="99"/>
      <c r="C246" s="103"/>
      <c r="D246" s="103"/>
      <c r="E246" s="103"/>
      <c r="F246" s="103"/>
      <c r="G246" s="103"/>
      <c r="H246" s="103"/>
      <c r="I246" s="103"/>
      <c r="J246" s="104"/>
      <c r="K246" s="104"/>
      <c r="L246" s="104"/>
      <c r="M246" s="104"/>
      <c r="N246" s="104"/>
      <c r="O246" s="104"/>
      <c r="P246" s="105"/>
      <c r="R246" s="14"/>
      <c r="S246" s="13"/>
      <c r="T246" s="4">
        <f t="shared" si="21"/>
        <v>0</v>
      </c>
      <c r="U246" s="4">
        <f t="shared" si="26"/>
        <v>0</v>
      </c>
      <c r="V246" s="4">
        <f t="shared" si="26"/>
        <v>0</v>
      </c>
      <c r="W246" s="4">
        <f t="shared" si="26"/>
        <v>0</v>
      </c>
      <c r="X246" s="4">
        <f t="shared" si="26"/>
        <v>0</v>
      </c>
      <c r="Y246" s="4">
        <f t="shared" si="26"/>
        <v>0</v>
      </c>
      <c r="Z246" s="4">
        <f t="shared" si="26"/>
        <v>0</v>
      </c>
      <c r="AA246" s="4">
        <f t="shared" si="23"/>
        <v>0</v>
      </c>
      <c r="AB246" s="4">
        <f t="shared" si="24"/>
        <v>0</v>
      </c>
    </row>
    <row r="247" spans="1:28" s="10" customFormat="1" ht="15.95" customHeight="1" x14ac:dyDescent="0.2">
      <c r="A247" s="26">
        <v>227</v>
      </c>
      <c r="B247" s="99"/>
      <c r="C247" s="103"/>
      <c r="D247" s="103"/>
      <c r="E247" s="103"/>
      <c r="F247" s="103"/>
      <c r="G247" s="103"/>
      <c r="H247" s="103"/>
      <c r="I247" s="103"/>
      <c r="J247" s="104"/>
      <c r="K247" s="104"/>
      <c r="L247" s="104"/>
      <c r="M247" s="104"/>
      <c r="N247" s="104"/>
      <c r="O247" s="104"/>
      <c r="P247" s="105"/>
      <c r="R247" s="14"/>
      <c r="S247" s="13"/>
      <c r="T247" s="4">
        <f t="shared" si="21"/>
        <v>0</v>
      </c>
      <c r="U247" s="4">
        <f t="shared" si="26"/>
        <v>0</v>
      </c>
      <c r="V247" s="4">
        <f t="shared" si="26"/>
        <v>0</v>
      </c>
      <c r="W247" s="4">
        <f t="shared" si="26"/>
        <v>0</v>
      </c>
      <c r="X247" s="4">
        <f t="shared" si="26"/>
        <v>0</v>
      </c>
      <c r="Y247" s="4">
        <f t="shared" si="26"/>
        <v>0</v>
      </c>
      <c r="Z247" s="4">
        <f t="shared" si="26"/>
        <v>0</v>
      </c>
      <c r="AA247" s="4">
        <f t="shared" si="23"/>
        <v>0</v>
      </c>
      <c r="AB247" s="4">
        <f t="shared" si="24"/>
        <v>0</v>
      </c>
    </row>
    <row r="248" spans="1:28" s="10" customFormat="1" ht="15.95" customHeight="1" x14ac:dyDescent="0.2">
      <c r="A248" s="26">
        <v>228</v>
      </c>
      <c r="B248" s="99"/>
      <c r="C248" s="103"/>
      <c r="D248" s="103"/>
      <c r="E248" s="103"/>
      <c r="F248" s="103"/>
      <c r="G248" s="103"/>
      <c r="H248" s="103"/>
      <c r="I248" s="103"/>
      <c r="J248" s="104"/>
      <c r="K248" s="104"/>
      <c r="L248" s="104"/>
      <c r="M248" s="104"/>
      <c r="N248" s="104"/>
      <c r="O248" s="104"/>
      <c r="P248" s="105"/>
      <c r="R248" s="14"/>
      <c r="S248" s="13"/>
      <c r="T248" s="4">
        <f t="shared" si="21"/>
        <v>0</v>
      </c>
      <c r="U248" s="4">
        <f t="shared" si="26"/>
        <v>0</v>
      </c>
      <c r="V248" s="4">
        <f t="shared" si="26"/>
        <v>0</v>
      </c>
      <c r="W248" s="4">
        <f t="shared" si="26"/>
        <v>0</v>
      </c>
      <c r="X248" s="4">
        <f t="shared" si="26"/>
        <v>0</v>
      </c>
      <c r="Y248" s="4">
        <f t="shared" si="26"/>
        <v>0</v>
      </c>
      <c r="Z248" s="4">
        <f t="shared" si="26"/>
        <v>0</v>
      </c>
      <c r="AA248" s="4">
        <f t="shared" si="23"/>
        <v>0</v>
      </c>
      <c r="AB248" s="4">
        <f t="shared" si="24"/>
        <v>0</v>
      </c>
    </row>
    <row r="249" spans="1:28" s="10" customFormat="1" ht="15.95" customHeight="1" x14ac:dyDescent="0.2">
      <c r="A249" s="26">
        <v>229</v>
      </c>
      <c r="B249" s="99"/>
      <c r="C249" s="103"/>
      <c r="D249" s="103"/>
      <c r="E249" s="103"/>
      <c r="F249" s="103"/>
      <c r="G249" s="103"/>
      <c r="H249" s="103"/>
      <c r="I249" s="103"/>
      <c r="J249" s="104"/>
      <c r="K249" s="104"/>
      <c r="L249" s="104"/>
      <c r="M249" s="104"/>
      <c r="N249" s="104"/>
      <c r="O249" s="104"/>
      <c r="P249" s="105"/>
      <c r="R249" s="14"/>
      <c r="S249" s="13"/>
      <c r="T249" s="4">
        <f t="shared" si="21"/>
        <v>0</v>
      </c>
      <c r="U249" s="4">
        <f t="shared" si="26"/>
        <v>0</v>
      </c>
      <c r="V249" s="4">
        <f t="shared" si="26"/>
        <v>0</v>
      </c>
      <c r="W249" s="4">
        <f t="shared" si="26"/>
        <v>0</v>
      </c>
      <c r="X249" s="4">
        <f t="shared" si="26"/>
        <v>0</v>
      </c>
      <c r="Y249" s="4">
        <f t="shared" si="26"/>
        <v>0</v>
      </c>
      <c r="Z249" s="4">
        <f t="shared" si="26"/>
        <v>0</v>
      </c>
      <c r="AA249" s="4">
        <f t="shared" si="23"/>
        <v>0</v>
      </c>
      <c r="AB249" s="4">
        <f t="shared" si="24"/>
        <v>0</v>
      </c>
    </row>
    <row r="250" spans="1:28" s="10" customFormat="1" ht="15.95" customHeight="1" x14ac:dyDescent="0.2">
      <c r="A250" s="26">
        <v>230</v>
      </c>
      <c r="B250" s="99"/>
      <c r="C250" s="103"/>
      <c r="D250" s="103"/>
      <c r="E250" s="103"/>
      <c r="F250" s="103"/>
      <c r="G250" s="103"/>
      <c r="H250" s="103"/>
      <c r="I250" s="103"/>
      <c r="J250" s="104"/>
      <c r="K250" s="104"/>
      <c r="L250" s="104"/>
      <c r="M250" s="104"/>
      <c r="N250" s="104"/>
      <c r="O250" s="104"/>
      <c r="P250" s="105"/>
      <c r="R250" s="14"/>
      <c r="S250" s="13"/>
      <c r="T250" s="4">
        <f t="shared" si="21"/>
        <v>0</v>
      </c>
      <c r="U250" s="4">
        <f t="shared" si="26"/>
        <v>0</v>
      </c>
      <c r="V250" s="4">
        <f t="shared" si="26"/>
        <v>0</v>
      </c>
      <c r="W250" s="4">
        <f t="shared" si="26"/>
        <v>0</v>
      </c>
      <c r="X250" s="4">
        <f t="shared" si="26"/>
        <v>0</v>
      </c>
      <c r="Y250" s="4">
        <f t="shared" si="26"/>
        <v>0</v>
      </c>
      <c r="Z250" s="4">
        <f t="shared" si="26"/>
        <v>0</v>
      </c>
      <c r="AA250" s="4">
        <f t="shared" si="23"/>
        <v>0</v>
      </c>
      <c r="AB250" s="4">
        <f t="shared" si="24"/>
        <v>0</v>
      </c>
    </row>
    <row r="251" spans="1:28" s="10" customFormat="1" ht="15.95" customHeight="1" thickBot="1" x14ac:dyDescent="0.25">
      <c r="A251" s="127">
        <v>231</v>
      </c>
      <c r="B251" s="106"/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O251" s="108"/>
      <c r="P251" s="109"/>
      <c r="R251" s="14"/>
      <c r="S251" s="13"/>
      <c r="T251" s="4">
        <f t="shared" si="21"/>
        <v>0</v>
      </c>
      <c r="U251" s="4">
        <f t="shared" si="26"/>
        <v>0</v>
      </c>
      <c r="V251" s="4">
        <f t="shared" si="26"/>
        <v>0</v>
      </c>
      <c r="W251" s="4">
        <f t="shared" si="26"/>
        <v>0</v>
      </c>
      <c r="X251" s="4">
        <f t="shared" si="26"/>
        <v>0</v>
      </c>
      <c r="Y251" s="4">
        <f t="shared" si="26"/>
        <v>0</v>
      </c>
      <c r="Z251" s="4">
        <f t="shared" si="26"/>
        <v>0</v>
      </c>
      <c r="AA251" s="4">
        <f t="shared" si="23"/>
        <v>0</v>
      </c>
      <c r="AB251" s="4">
        <f t="shared" si="24"/>
        <v>0</v>
      </c>
    </row>
    <row r="252" spans="1:28" s="10" customFormat="1" ht="15.95" customHeight="1" x14ac:dyDescent="0.2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72"/>
      <c r="R252" s="14"/>
      <c r="S252" s="13"/>
      <c r="T252" s="4"/>
      <c r="U252" s="4"/>
      <c r="V252" s="4"/>
      <c r="W252" s="4"/>
      <c r="X252" s="4"/>
      <c r="Y252" s="4"/>
      <c r="Z252" s="4"/>
    </row>
    <row r="253" spans="1:28" s="10" customFormat="1" ht="15.95" customHeight="1" x14ac:dyDescent="0.2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72"/>
      <c r="R253" s="14"/>
      <c r="S253" s="13"/>
      <c r="T253" s="4"/>
      <c r="U253" s="4"/>
      <c r="V253" s="4"/>
      <c r="W253" s="4"/>
      <c r="X253" s="4"/>
      <c r="Y253" s="4"/>
      <c r="Z253" s="4"/>
    </row>
    <row r="254" spans="1:28" s="10" customFormat="1" ht="15.95" customHeight="1" x14ac:dyDescent="0.2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72"/>
      <c r="R254" s="14"/>
      <c r="S254" s="13"/>
      <c r="T254" s="4"/>
      <c r="U254" s="4"/>
      <c r="V254" s="4"/>
      <c r="W254" s="4"/>
      <c r="X254" s="4"/>
      <c r="Y254" s="4"/>
      <c r="Z254" s="4"/>
    </row>
    <row r="255" spans="1:28" s="10" customFormat="1" ht="15.95" customHeight="1" x14ac:dyDescent="0.2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72"/>
      <c r="R255" s="14"/>
      <c r="S255" s="13"/>
      <c r="T255" s="4"/>
      <c r="U255" s="4"/>
      <c r="V255" s="4"/>
      <c r="W255" s="4"/>
      <c r="X255" s="4"/>
      <c r="Y255" s="4"/>
      <c r="Z255" s="4"/>
    </row>
    <row r="256" spans="1:28" s="10" customFormat="1" ht="15.95" customHeight="1" x14ac:dyDescent="0.2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72"/>
      <c r="R256" s="14"/>
      <c r="S256" s="13"/>
      <c r="T256" s="4"/>
      <c r="U256" s="4"/>
      <c r="V256" s="4"/>
      <c r="W256" s="4"/>
      <c r="X256" s="4"/>
      <c r="Y256" s="4"/>
      <c r="Z256" s="4"/>
    </row>
    <row r="257" spans="1:26" s="10" customFormat="1" ht="15.95" customHeight="1" x14ac:dyDescent="0.2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72"/>
      <c r="R257" s="14"/>
      <c r="S257" s="13"/>
      <c r="T257" s="4"/>
      <c r="U257" s="4"/>
      <c r="V257" s="4"/>
      <c r="W257" s="4"/>
      <c r="X257" s="4"/>
      <c r="Y257" s="4"/>
      <c r="Z257" s="4"/>
    </row>
    <row r="258" spans="1:26" s="10" customFormat="1" ht="15.95" customHeight="1" x14ac:dyDescent="0.2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72"/>
      <c r="R258" s="14"/>
      <c r="S258" s="13"/>
      <c r="T258" s="4"/>
      <c r="U258" s="4"/>
      <c r="V258" s="4"/>
      <c r="W258" s="4"/>
      <c r="X258" s="4"/>
      <c r="Y258" s="4"/>
      <c r="Z258" s="4"/>
    </row>
    <row r="259" spans="1:26" s="10" customFormat="1" ht="15.95" customHeight="1" x14ac:dyDescent="0.2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72"/>
      <c r="R259" s="14"/>
      <c r="S259" s="13"/>
      <c r="T259" s="4"/>
      <c r="U259" s="4"/>
      <c r="V259" s="4"/>
      <c r="W259" s="4"/>
      <c r="X259" s="4"/>
      <c r="Y259" s="4"/>
      <c r="Z259" s="4"/>
    </row>
    <row r="260" spans="1:26" s="10" customFormat="1" ht="15.95" customHeight="1" x14ac:dyDescent="0.2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72"/>
      <c r="R260" s="14"/>
      <c r="S260" s="13"/>
      <c r="T260" s="4"/>
      <c r="U260" s="4"/>
      <c r="V260" s="4"/>
      <c r="W260" s="4"/>
      <c r="X260" s="4"/>
      <c r="Y260" s="4"/>
      <c r="Z260" s="4"/>
    </row>
    <row r="261" spans="1:26" s="10" customFormat="1" ht="15.95" customHeight="1" x14ac:dyDescent="0.2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72"/>
      <c r="R261" s="14"/>
      <c r="S261" s="13"/>
      <c r="T261" s="4"/>
      <c r="U261" s="4"/>
      <c r="V261" s="4"/>
      <c r="W261" s="4"/>
      <c r="X261" s="4"/>
      <c r="Y261" s="4"/>
      <c r="Z261" s="4"/>
    </row>
    <row r="262" spans="1:26" s="10" customFormat="1" ht="15.95" customHeight="1" x14ac:dyDescent="0.2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72"/>
      <c r="R262" s="14"/>
      <c r="S262" s="13"/>
      <c r="T262" s="4"/>
      <c r="U262" s="4"/>
      <c r="V262" s="4"/>
      <c r="W262" s="4"/>
      <c r="X262" s="4"/>
      <c r="Y262" s="4"/>
      <c r="Z262" s="4"/>
    </row>
    <row r="263" spans="1:26" s="10" customFormat="1" ht="15.95" customHeight="1" x14ac:dyDescent="0.2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72"/>
      <c r="R263" s="14"/>
      <c r="S263" s="13"/>
      <c r="T263" s="4"/>
      <c r="U263" s="4"/>
      <c r="V263" s="4"/>
      <c r="W263" s="4"/>
      <c r="X263" s="4"/>
      <c r="Y263" s="4"/>
      <c r="Z263" s="4"/>
    </row>
    <row r="264" spans="1:26" s="10" customFormat="1" ht="15.95" customHeight="1" x14ac:dyDescent="0.2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72"/>
      <c r="R264" s="14"/>
      <c r="S264" s="13"/>
      <c r="T264" s="4"/>
      <c r="U264" s="4"/>
      <c r="V264" s="4"/>
      <c r="W264" s="4"/>
      <c r="X264" s="4"/>
      <c r="Y264" s="4"/>
      <c r="Z264" s="4"/>
    </row>
    <row r="265" spans="1:26" s="10" customFormat="1" ht="15.95" customHeight="1" x14ac:dyDescent="0.2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72"/>
      <c r="R265" s="14"/>
      <c r="S265" s="13"/>
      <c r="T265" s="4"/>
      <c r="U265" s="4"/>
      <c r="V265" s="4"/>
      <c r="W265" s="4"/>
      <c r="X265" s="4"/>
      <c r="Y265" s="4"/>
      <c r="Z265" s="4"/>
    </row>
    <row r="266" spans="1:26" s="10" customFormat="1" ht="15.95" customHeight="1" x14ac:dyDescent="0.2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72"/>
      <c r="R266" s="14"/>
      <c r="S266" s="13"/>
      <c r="T266" s="4"/>
      <c r="U266" s="4"/>
      <c r="V266" s="4"/>
      <c r="W266" s="4"/>
      <c r="X266" s="4"/>
      <c r="Y266" s="4"/>
      <c r="Z266" s="4"/>
    </row>
    <row r="267" spans="1:26" s="10" customFormat="1" ht="15.95" customHeight="1" x14ac:dyDescent="0.2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72"/>
      <c r="R267" s="14"/>
      <c r="S267" s="13"/>
      <c r="T267" s="4"/>
      <c r="U267" s="4"/>
      <c r="V267" s="4"/>
      <c r="W267" s="4"/>
      <c r="X267" s="4"/>
      <c r="Y267" s="4"/>
      <c r="Z267" s="4"/>
    </row>
    <row r="268" spans="1:26" s="10" customFormat="1" ht="15.95" customHeight="1" x14ac:dyDescent="0.2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72"/>
      <c r="R268" s="14"/>
      <c r="S268" s="13"/>
      <c r="T268" s="4"/>
      <c r="U268" s="4"/>
      <c r="V268" s="4"/>
      <c r="W268" s="4"/>
      <c r="X268" s="4"/>
      <c r="Y268" s="4"/>
      <c r="Z268" s="4"/>
    </row>
    <row r="269" spans="1:26" s="10" customFormat="1" ht="15.95" customHeight="1" x14ac:dyDescent="0.2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72"/>
      <c r="R269" s="14"/>
      <c r="S269" s="13"/>
      <c r="T269" s="4"/>
      <c r="U269" s="4"/>
      <c r="V269" s="4"/>
      <c r="W269" s="4"/>
      <c r="X269" s="4"/>
      <c r="Y269" s="4"/>
      <c r="Z269" s="4"/>
    </row>
    <row r="270" spans="1:26" s="10" customFormat="1" ht="15.95" customHeight="1" x14ac:dyDescent="0.2">
      <c r="A270" s="30"/>
      <c r="B270" s="31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72"/>
      <c r="R270" s="14"/>
      <c r="S270" s="13"/>
      <c r="T270" s="4"/>
      <c r="U270" s="4"/>
      <c r="V270" s="4"/>
      <c r="W270" s="4"/>
      <c r="X270" s="4"/>
      <c r="Y270" s="4"/>
      <c r="Z270" s="4"/>
    </row>
    <row r="271" spans="1:26" s="10" customFormat="1" ht="15.95" customHeight="1" x14ac:dyDescent="0.2">
      <c r="A271" s="30"/>
      <c r="B271" s="31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72"/>
      <c r="R271" s="14"/>
      <c r="S271" s="13"/>
      <c r="T271" s="4"/>
      <c r="U271" s="4"/>
      <c r="V271" s="4"/>
      <c r="W271" s="4"/>
      <c r="X271" s="4"/>
      <c r="Y271" s="4"/>
      <c r="Z271" s="4"/>
    </row>
    <row r="272" spans="1:26" s="10" customFormat="1" ht="15.95" customHeight="1" x14ac:dyDescent="0.2">
      <c r="A272" s="30"/>
      <c r="B272" s="31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72"/>
      <c r="R272" s="14"/>
      <c r="S272" s="13"/>
      <c r="T272" s="4"/>
      <c r="U272" s="4"/>
      <c r="V272" s="4"/>
      <c r="W272" s="4"/>
      <c r="X272" s="4"/>
      <c r="Y272" s="4"/>
      <c r="Z272" s="4"/>
    </row>
    <row r="273" spans="1:26" s="10" customFormat="1" ht="15.95" customHeight="1" x14ac:dyDescent="0.2">
      <c r="A273" s="30"/>
      <c r="B273" s="31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72"/>
      <c r="R273" s="14"/>
      <c r="S273" s="13"/>
      <c r="T273" s="4"/>
      <c r="U273" s="4"/>
      <c r="V273" s="4"/>
      <c r="W273" s="4"/>
      <c r="X273" s="4"/>
      <c r="Y273" s="4"/>
      <c r="Z273" s="4"/>
    </row>
    <row r="274" spans="1:26" s="10" customFormat="1" ht="15.95" customHeight="1" x14ac:dyDescent="0.2">
      <c r="A274" s="30"/>
      <c r="B274" s="31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72"/>
      <c r="R274" s="14"/>
      <c r="S274" s="13"/>
      <c r="T274" s="4"/>
      <c r="U274" s="4"/>
      <c r="V274" s="4"/>
      <c r="W274" s="4"/>
      <c r="X274" s="4"/>
      <c r="Y274" s="4"/>
      <c r="Z274" s="4"/>
    </row>
    <row r="275" spans="1:26" s="10" customFormat="1" ht="15.95" customHeight="1" x14ac:dyDescent="0.2">
      <c r="A275" s="30"/>
      <c r="B275" s="31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72"/>
      <c r="R275" s="14"/>
      <c r="S275" s="13"/>
      <c r="T275" s="4"/>
      <c r="U275" s="4"/>
      <c r="V275" s="4"/>
      <c r="W275" s="4"/>
      <c r="X275" s="4"/>
      <c r="Y275" s="4"/>
      <c r="Z275" s="4"/>
    </row>
    <row r="276" spans="1:26" s="10" customFormat="1" ht="15.95" customHeight="1" x14ac:dyDescent="0.2">
      <c r="A276" s="30"/>
      <c r="B276" s="31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72"/>
      <c r="R276" s="14"/>
      <c r="S276" s="13"/>
      <c r="T276" s="4"/>
      <c r="U276" s="4"/>
      <c r="V276" s="4"/>
      <c r="W276" s="4"/>
      <c r="X276" s="4"/>
      <c r="Y276" s="4"/>
      <c r="Z276" s="4"/>
    </row>
    <row r="277" spans="1:26" s="10" customFormat="1" ht="15.95" customHeight="1" x14ac:dyDescent="0.2">
      <c r="A277" s="30"/>
      <c r="B277" s="31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72"/>
      <c r="R277" s="14"/>
      <c r="S277" s="13"/>
      <c r="T277" s="4"/>
      <c r="U277" s="4"/>
      <c r="V277" s="4"/>
      <c r="W277" s="4"/>
      <c r="X277" s="4"/>
      <c r="Y277" s="4"/>
      <c r="Z277" s="4"/>
    </row>
    <row r="278" spans="1:26" s="10" customFormat="1" ht="15.95" customHeight="1" x14ac:dyDescent="0.2">
      <c r="A278" s="30"/>
      <c r="B278" s="31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72"/>
      <c r="R278" s="14"/>
      <c r="S278" s="13"/>
      <c r="T278" s="4"/>
      <c r="U278" s="4"/>
      <c r="V278" s="4"/>
      <c r="W278" s="4"/>
      <c r="X278" s="4"/>
      <c r="Y278" s="4"/>
      <c r="Z278" s="4"/>
    </row>
    <row r="279" spans="1:26" s="10" customFormat="1" ht="15.95" customHeight="1" x14ac:dyDescent="0.2">
      <c r="A279" s="30"/>
      <c r="B279" s="31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72"/>
      <c r="R279" s="14"/>
      <c r="S279" s="13"/>
      <c r="T279" s="4"/>
      <c r="U279" s="4"/>
      <c r="V279" s="4"/>
      <c r="W279" s="4"/>
      <c r="X279" s="4"/>
      <c r="Y279" s="4"/>
      <c r="Z279" s="4"/>
    </row>
    <row r="280" spans="1:26" s="10" customFormat="1" ht="15.95" customHeight="1" x14ac:dyDescent="0.2">
      <c r="A280" s="30"/>
      <c r="B280" s="31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72"/>
      <c r="R280" s="14"/>
      <c r="S280" s="13"/>
      <c r="T280" s="4"/>
      <c r="U280" s="4"/>
      <c r="V280" s="4"/>
      <c r="W280" s="4"/>
      <c r="X280" s="4"/>
      <c r="Y280" s="4"/>
      <c r="Z280" s="4"/>
    </row>
    <row r="281" spans="1:26" s="10" customFormat="1" ht="15.95" customHeight="1" x14ac:dyDescent="0.2">
      <c r="A281" s="30"/>
      <c r="B281" s="31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72"/>
      <c r="R281" s="14"/>
      <c r="S281" s="13"/>
      <c r="T281" s="4"/>
      <c r="U281" s="4"/>
      <c r="V281" s="4"/>
      <c r="W281" s="4"/>
      <c r="X281" s="4"/>
      <c r="Y281" s="4"/>
      <c r="Z281" s="4"/>
    </row>
    <row r="282" spans="1:26" s="10" customFormat="1" ht="15.95" customHeight="1" x14ac:dyDescent="0.2">
      <c r="A282" s="30"/>
      <c r="B282" s="31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72"/>
      <c r="R282" s="14"/>
      <c r="S282" s="13"/>
      <c r="T282" s="4"/>
      <c r="U282" s="4"/>
      <c r="V282" s="4"/>
      <c r="W282" s="4"/>
      <c r="X282" s="4"/>
      <c r="Y282" s="4"/>
      <c r="Z282" s="4"/>
    </row>
    <row r="283" spans="1:26" s="10" customFormat="1" ht="15.95" customHeight="1" x14ac:dyDescent="0.2">
      <c r="A283" s="30"/>
      <c r="B283" s="31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72"/>
      <c r="R283" s="14"/>
      <c r="S283" s="13"/>
      <c r="T283" s="4"/>
      <c r="U283" s="4"/>
      <c r="V283" s="4"/>
      <c r="W283" s="4"/>
      <c r="X283" s="4"/>
      <c r="Y283" s="4"/>
      <c r="Z283" s="4"/>
    </row>
    <row r="284" spans="1:26" s="10" customFormat="1" ht="15.95" customHeight="1" x14ac:dyDescent="0.2">
      <c r="A284" s="30"/>
      <c r="B284" s="3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72"/>
      <c r="R284" s="14"/>
      <c r="S284" s="13"/>
      <c r="T284" s="4"/>
      <c r="U284" s="4"/>
      <c r="V284" s="4"/>
      <c r="W284" s="4"/>
      <c r="X284" s="4"/>
      <c r="Y284" s="4"/>
      <c r="Z284" s="4"/>
    </row>
    <row r="285" spans="1:26" s="10" customFormat="1" ht="15.95" customHeight="1" x14ac:dyDescent="0.2">
      <c r="A285" s="30"/>
      <c r="B285" s="3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72"/>
      <c r="R285" s="14"/>
      <c r="S285" s="13"/>
      <c r="T285" s="4"/>
      <c r="U285" s="4"/>
      <c r="V285" s="4"/>
      <c r="W285" s="4"/>
      <c r="X285" s="4"/>
      <c r="Y285" s="4"/>
      <c r="Z285" s="4"/>
    </row>
    <row r="286" spans="1:26" s="10" customFormat="1" ht="15.95" customHeight="1" x14ac:dyDescent="0.2">
      <c r="A286" s="30"/>
      <c r="B286" s="3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72"/>
      <c r="R286" s="14"/>
      <c r="S286" s="13"/>
      <c r="T286" s="4"/>
      <c r="U286" s="4"/>
      <c r="V286" s="4"/>
      <c r="W286" s="4"/>
      <c r="X286" s="4"/>
      <c r="Y286" s="4"/>
      <c r="Z286" s="4"/>
    </row>
    <row r="287" spans="1:26" s="10" customFormat="1" ht="15.95" customHeight="1" x14ac:dyDescent="0.2">
      <c r="A287" s="30"/>
      <c r="B287" s="31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72"/>
      <c r="R287" s="14"/>
      <c r="S287" s="13"/>
      <c r="T287" s="4"/>
      <c r="U287" s="4"/>
      <c r="V287" s="4"/>
      <c r="W287" s="4"/>
      <c r="X287" s="4"/>
      <c r="Y287" s="4"/>
      <c r="Z287" s="4"/>
    </row>
    <row r="288" spans="1:26" s="10" customFormat="1" ht="15.95" customHeight="1" x14ac:dyDescent="0.2">
      <c r="A288" s="30"/>
      <c r="B288" s="31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72"/>
      <c r="R288" s="14"/>
      <c r="S288" s="13"/>
      <c r="T288" s="4"/>
      <c r="U288" s="4"/>
      <c r="V288" s="4"/>
      <c r="W288" s="4"/>
      <c r="X288" s="4"/>
      <c r="Y288" s="4"/>
      <c r="Z288" s="4"/>
    </row>
    <row r="289" spans="1:26" s="10" customFormat="1" ht="15.95" customHeight="1" x14ac:dyDescent="0.2">
      <c r="A289" s="30"/>
      <c r="B289" s="31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72"/>
      <c r="R289" s="14"/>
      <c r="S289" s="13"/>
      <c r="T289" s="4"/>
      <c r="U289" s="4"/>
      <c r="V289" s="4"/>
      <c r="W289" s="4"/>
      <c r="X289" s="4"/>
      <c r="Y289" s="4"/>
      <c r="Z289" s="4"/>
    </row>
    <row r="290" spans="1:26" s="10" customFormat="1" ht="15.95" customHeight="1" x14ac:dyDescent="0.2">
      <c r="A290" s="30"/>
      <c r="B290" s="31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72"/>
      <c r="R290" s="14"/>
      <c r="S290" s="13"/>
      <c r="T290" s="4"/>
      <c r="U290" s="4"/>
      <c r="V290" s="4"/>
      <c r="W290" s="4"/>
      <c r="X290" s="4"/>
      <c r="Y290" s="4"/>
      <c r="Z290" s="4"/>
    </row>
    <row r="291" spans="1:26" s="10" customFormat="1" ht="15.95" customHeight="1" x14ac:dyDescent="0.2">
      <c r="A291" s="30"/>
      <c r="B291" s="31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72"/>
      <c r="R291" s="14"/>
      <c r="S291" s="13"/>
      <c r="T291" s="4"/>
      <c r="U291" s="4"/>
      <c r="V291" s="4"/>
      <c r="W291" s="4"/>
      <c r="X291" s="4"/>
      <c r="Y291" s="4"/>
      <c r="Z291" s="4"/>
    </row>
    <row r="292" spans="1:26" s="10" customFormat="1" ht="15.95" customHeight="1" x14ac:dyDescent="0.2">
      <c r="A292" s="30"/>
      <c r="B292" s="31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72"/>
      <c r="R292" s="14"/>
      <c r="S292" s="13"/>
      <c r="T292" s="4"/>
      <c r="U292" s="4"/>
      <c r="V292" s="4"/>
      <c r="W292" s="4"/>
      <c r="X292" s="4"/>
      <c r="Y292" s="4"/>
      <c r="Z292" s="4"/>
    </row>
    <row r="293" spans="1:26" s="10" customFormat="1" ht="15.95" customHeight="1" x14ac:dyDescent="0.2">
      <c r="A293" s="30"/>
      <c r="B293" s="3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72"/>
      <c r="R293" s="14"/>
      <c r="S293" s="13"/>
      <c r="T293" s="4"/>
      <c r="U293" s="4"/>
      <c r="V293" s="4"/>
      <c r="W293" s="4"/>
      <c r="X293" s="4"/>
      <c r="Y293" s="4"/>
      <c r="Z293" s="4"/>
    </row>
    <row r="294" spans="1:26" s="10" customFormat="1" ht="15.95" customHeight="1" x14ac:dyDescent="0.2">
      <c r="A294" s="30"/>
      <c r="B294" s="31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72"/>
      <c r="R294" s="14"/>
      <c r="S294" s="13"/>
      <c r="T294" s="4"/>
      <c r="U294" s="4"/>
      <c r="V294" s="4"/>
      <c r="W294" s="4"/>
      <c r="X294" s="4"/>
      <c r="Y294" s="4"/>
      <c r="Z294" s="4"/>
    </row>
    <row r="295" spans="1:26" s="10" customFormat="1" ht="15.95" customHeight="1" x14ac:dyDescent="0.2">
      <c r="A295" s="30"/>
      <c r="B295" s="31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72"/>
      <c r="R295" s="14"/>
      <c r="S295" s="13"/>
      <c r="T295" s="4"/>
      <c r="U295" s="4"/>
      <c r="V295" s="4"/>
      <c r="W295" s="4"/>
      <c r="X295" s="4"/>
      <c r="Y295" s="4"/>
      <c r="Z295" s="4"/>
    </row>
    <row r="296" spans="1:26" s="10" customFormat="1" ht="15.95" customHeight="1" x14ac:dyDescent="0.2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72"/>
      <c r="R296" s="14"/>
      <c r="S296" s="13"/>
      <c r="T296" s="4"/>
      <c r="U296" s="4"/>
      <c r="V296" s="4"/>
      <c r="W296" s="4"/>
      <c r="X296" s="4"/>
      <c r="Y296" s="4"/>
      <c r="Z296" s="4"/>
    </row>
    <row r="297" spans="1:26" s="10" customFormat="1" ht="15.95" customHeight="1" x14ac:dyDescent="0.2">
      <c r="A297" s="30"/>
      <c r="B297" s="31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72"/>
      <c r="R297" s="14"/>
      <c r="S297" s="13"/>
      <c r="T297" s="4"/>
      <c r="U297" s="4"/>
      <c r="V297" s="4"/>
      <c r="W297" s="4"/>
      <c r="X297" s="4"/>
      <c r="Y297" s="4"/>
      <c r="Z297" s="4"/>
    </row>
    <row r="298" spans="1:26" s="10" customFormat="1" ht="15.95" customHeight="1" x14ac:dyDescent="0.2">
      <c r="A298" s="30"/>
      <c r="B298" s="31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72"/>
      <c r="R298" s="14"/>
      <c r="S298" s="13"/>
      <c r="T298" s="4"/>
      <c r="U298" s="4"/>
      <c r="V298" s="4"/>
      <c r="W298" s="4"/>
      <c r="X298" s="4"/>
      <c r="Y298" s="4"/>
      <c r="Z298" s="4"/>
    </row>
    <row r="299" spans="1:26" s="10" customFormat="1" ht="15.95" customHeight="1" x14ac:dyDescent="0.2">
      <c r="A299" s="30"/>
      <c r="B299" s="31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72"/>
      <c r="R299" s="14"/>
      <c r="S299" s="13"/>
      <c r="T299" s="4"/>
      <c r="U299" s="4"/>
      <c r="V299" s="4"/>
      <c r="W299" s="4"/>
      <c r="X299" s="4"/>
      <c r="Y299" s="4"/>
      <c r="Z299" s="4"/>
    </row>
    <row r="300" spans="1:26" s="10" customFormat="1" ht="15.95" customHeight="1" x14ac:dyDescent="0.2">
      <c r="A300" s="30"/>
      <c r="B300" s="31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72"/>
      <c r="R300" s="14"/>
      <c r="S300" s="13"/>
      <c r="T300" s="4"/>
      <c r="U300" s="4"/>
      <c r="V300" s="4"/>
      <c r="W300" s="4"/>
      <c r="X300" s="4"/>
      <c r="Y300" s="4"/>
      <c r="Z300" s="4"/>
    </row>
    <row r="301" spans="1:26" s="10" customFormat="1" ht="15.95" customHeight="1" x14ac:dyDescent="0.2">
      <c r="A301" s="30"/>
      <c r="B301" s="31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72"/>
      <c r="R301" s="14"/>
      <c r="S301" s="13"/>
      <c r="T301" s="4"/>
      <c r="U301" s="4"/>
      <c r="V301" s="4"/>
      <c r="W301" s="4"/>
      <c r="X301" s="4"/>
      <c r="Y301" s="4"/>
      <c r="Z301" s="4"/>
    </row>
    <row r="302" spans="1:26" s="10" customFormat="1" ht="15.95" customHeight="1" x14ac:dyDescent="0.2">
      <c r="A302" s="30"/>
      <c r="B302" s="31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72"/>
      <c r="R302" s="14"/>
      <c r="S302" s="13"/>
      <c r="T302" s="4"/>
      <c r="U302" s="4"/>
      <c r="V302" s="4"/>
      <c r="W302" s="4"/>
      <c r="X302" s="4"/>
      <c r="Y302" s="4"/>
      <c r="Z302" s="4"/>
    </row>
    <row r="303" spans="1:26" s="10" customFormat="1" ht="15.95" customHeight="1" x14ac:dyDescent="0.2">
      <c r="A303" s="30"/>
      <c r="B303" s="31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72"/>
      <c r="R303" s="14"/>
      <c r="S303" s="13"/>
      <c r="T303" s="4"/>
      <c r="U303" s="4"/>
      <c r="V303" s="4"/>
      <c r="W303" s="4"/>
      <c r="X303" s="4"/>
      <c r="Y303" s="4"/>
      <c r="Z303" s="4"/>
    </row>
    <row r="304" spans="1:26" s="10" customFormat="1" ht="15.95" customHeight="1" x14ac:dyDescent="0.2">
      <c r="A304" s="30"/>
      <c r="B304" s="31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72"/>
      <c r="R304" s="14"/>
      <c r="S304" s="13"/>
      <c r="T304" s="4"/>
      <c r="U304" s="4"/>
      <c r="V304" s="4"/>
      <c r="W304" s="4"/>
      <c r="X304" s="4"/>
      <c r="Y304" s="4"/>
      <c r="Z304" s="4"/>
    </row>
    <row r="305" spans="1:26" s="10" customFormat="1" ht="15.95" customHeight="1" x14ac:dyDescent="0.2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72"/>
      <c r="R305" s="14"/>
      <c r="S305" s="13"/>
      <c r="T305" s="4"/>
      <c r="U305" s="4"/>
      <c r="V305" s="4"/>
      <c r="W305" s="4"/>
      <c r="X305" s="4"/>
      <c r="Y305" s="4"/>
      <c r="Z305" s="4"/>
    </row>
    <row r="306" spans="1:26" s="10" customFormat="1" ht="15.95" customHeight="1" x14ac:dyDescent="0.2">
      <c r="A306" s="30"/>
      <c r="B306" s="31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72"/>
      <c r="R306" s="14"/>
      <c r="S306" s="13"/>
      <c r="T306" s="4"/>
      <c r="U306" s="4"/>
      <c r="V306" s="4"/>
      <c r="W306" s="4"/>
      <c r="X306" s="4"/>
      <c r="Y306" s="4"/>
      <c r="Z306" s="4"/>
    </row>
    <row r="307" spans="1:26" s="10" customFormat="1" ht="15.95" customHeight="1" x14ac:dyDescent="0.2">
      <c r="A307" s="30"/>
      <c r="B307" s="31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72"/>
      <c r="R307" s="14"/>
      <c r="S307" s="13"/>
      <c r="T307" s="4"/>
      <c r="U307" s="4"/>
      <c r="V307" s="4"/>
      <c r="W307" s="4"/>
      <c r="X307" s="4"/>
      <c r="Y307" s="4"/>
      <c r="Z307" s="4"/>
    </row>
    <row r="308" spans="1:26" s="10" customFormat="1" ht="15.95" customHeight="1" x14ac:dyDescent="0.2">
      <c r="A308" s="30"/>
      <c r="B308" s="31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72"/>
      <c r="R308" s="14"/>
      <c r="S308" s="13"/>
      <c r="T308" s="4"/>
      <c r="U308" s="4"/>
      <c r="V308" s="4"/>
      <c r="W308" s="4"/>
      <c r="X308" s="4"/>
      <c r="Y308" s="4"/>
      <c r="Z308" s="4"/>
    </row>
    <row r="309" spans="1:26" s="10" customFormat="1" ht="15.95" customHeight="1" x14ac:dyDescent="0.2">
      <c r="A309" s="30"/>
      <c r="B309" s="31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72"/>
      <c r="R309" s="14"/>
      <c r="S309" s="13"/>
      <c r="T309" s="4"/>
      <c r="U309" s="4"/>
      <c r="V309" s="4"/>
      <c r="W309" s="4"/>
      <c r="X309" s="4"/>
      <c r="Y309" s="4"/>
      <c r="Z309" s="4"/>
    </row>
    <row r="310" spans="1:26" s="10" customFormat="1" ht="15.95" customHeight="1" x14ac:dyDescent="0.2">
      <c r="A310" s="30"/>
      <c r="B310" s="31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72"/>
      <c r="R310" s="14"/>
      <c r="S310" s="13"/>
      <c r="T310" s="4"/>
      <c r="U310" s="4"/>
      <c r="V310" s="4"/>
      <c r="W310" s="4"/>
      <c r="X310" s="4"/>
      <c r="Y310" s="4"/>
      <c r="Z310" s="4"/>
    </row>
    <row r="311" spans="1:26" s="10" customFormat="1" ht="15.95" customHeight="1" x14ac:dyDescent="0.2">
      <c r="A311" s="30"/>
      <c r="B311" s="31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72"/>
      <c r="R311" s="14"/>
      <c r="S311" s="13"/>
      <c r="T311" s="4"/>
      <c r="U311" s="4"/>
      <c r="V311" s="4"/>
      <c r="W311" s="4"/>
      <c r="X311" s="4"/>
      <c r="Y311" s="4"/>
      <c r="Z311" s="4"/>
    </row>
    <row r="312" spans="1:26" s="10" customFormat="1" ht="15.95" customHeight="1" x14ac:dyDescent="0.2">
      <c r="A312" s="30"/>
      <c r="B312" s="31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72"/>
      <c r="R312" s="14"/>
      <c r="S312" s="13"/>
      <c r="T312" s="4"/>
      <c r="U312" s="4"/>
      <c r="V312" s="4"/>
      <c r="W312" s="4"/>
      <c r="X312" s="4"/>
      <c r="Y312" s="4"/>
      <c r="Z312" s="4"/>
    </row>
    <row r="313" spans="1:26" s="10" customFormat="1" ht="15.95" customHeight="1" x14ac:dyDescent="0.2">
      <c r="A313" s="30"/>
      <c r="B313" s="31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72"/>
      <c r="R313" s="14"/>
      <c r="S313" s="13"/>
      <c r="T313" s="4"/>
      <c r="U313" s="4"/>
      <c r="V313" s="4"/>
      <c r="W313" s="4"/>
      <c r="X313" s="4"/>
      <c r="Y313" s="4"/>
      <c r="Z313" s="4"/>
    </row>
    <row r="314" spans="1:26" s="10" customFormat="1" ht="15.95" customHeight="1" x14ac:dyDescent="0.2">
      <c r="A314" s="30"/>
      <c r="B314" s="31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72"/>
      <c r="R314" s="14"/>
      <c r="S314" s="13"/>
      <c r="T314" s="4"/>
      <c r="U314" s="4"/>
      <c r="V314" s="4"/>
      <c r="W314" s="4"/>
      <c r="X314" s="4"/>
      <c r="Y314" s="4"/>
      <c r="Z314" s="4"/>
    </row>
    <row r="315" spans="1:26" s="10" customFormat="1" ht="15.95" customHeight="1" x14ac:dyDescent="0.2">
      <c r="A315" s="30"/>
      <c r="B315" s="31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72"/>
      <c r="R315" s="14"/>
      <c r="S315" s="13"/>
      <c r="T315" s="4"/>
      <c r="U315" s="4"/>
      <c r="V315" s="4"/>
      <c r="W315" s="4"/>
      <c r="X315" s="4"/>
      <c r="Y315" s="4"/>
      <c r="Z315" s="4"/>
    </row>
    <row r="316" spans="1:26" s="10" customFormat="1" ht="15.95" customHeight="1" x14ac:dyDescent="0.2">
      <c r="A316" s="30"/>
      <c r="B316" s="31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72"/>
      <c r="R316" s="14"/>
      <c r="S316" s="13"/>
      <c r="T316" s="4"/>
      <c r="U316" s="4"/>
      <c r="V316" s="4"/>
      <c r="W316" s="4"/>
      <c r="X316" s="4"/>
      <c r="Y316" s="4"/>
      <c r="Z316" s="4"/>
    </row>
    <row r="317" spans="1:26" s="10" customFormat="1" ht="15.95" customHeight="1" x14ac:dyDescent="0.2">
      <c r="A317" s="30"/>
      <c r="B317" s="31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72"/>
      <c r="R317" s="14"/>
      <c r="S317" s="13"/>
      <c r="T317" s="4"/>
      <c r="U317" s="4"/>
      <c r="V317" s="4"/>
      <c r="W317" s="4"/>
      <c r="X317" s="4"/>
      <c r="Y317" s="4"/>
      <c r="Z317" s="4"/>
    </row>
    <row r="318" spans="1:26" s="10" customFormat="1" ht="15.95" customHeight="1" x14ac:dyDescent="0.2">
      <c r="A318" s="30"/>
      <c r="B318" s="31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72"/>
      <c r="R318" s="14"/>
      <c r="S318" s="13"/>
      <c r="T318" s="4"/>
      <c r="U318" s="4"/>
      <c r="V318" s="4"/>
      <c r="W318" s="4"/>
      <c r="X318" s="4"/>
      <c r="Y318" s="4"/>
      <c r="Z318" s="4"/>
    </row>
    <row r="319" spans="1:26" s="10" customFormat="1" ht="15.95" customHeight="1" x14ac:dyDescent="0.2">
      <c r="A319" s="30"/>
      <c r="B319" s="31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72"/>
      <c r="R319" s="14"/>
      <c r="S319" s="13"/>
      <c r="T319" s="4"/>
      <c r="U319" s="4"/>
      <c r="V319" s="4"/>
      <c r="W319" s="4"/>
      <c r="X319" s="4"/>
      <c r="Y319" s="4"/>
      <c r="Z319" s="4"/>
    </row>
    <row r="320" spans="1:26" s="10" customFormat="1" ht="15.95" customHeight="1" x14ac:dyDescent="0.2">
      <c r="A320" s="30"/>
      <c r="B320" s="31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72"/>
      <c r="R320" s="14"/>
      <c r="S320" s="13"/>
      <c r="T320" s="4"/>
      <c r="U320" s="4"/>
      <c r="V320" s="4"/>
      <c r="W320" s="4"/>
      <c r="X320" s="4"/>
      <c r="Y320" s="4"/>
      <c r="Z320" s="4"/>
    </row>
    <row r="321" spans="1:26" s="10" customFormat="1" ht="15.95" customHeight="1" x14ac:dyDescent="0.2">
      <c r="A321" s="30"/>
      <c r="B321" s="31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72"/>
      <c r="R321" s="14"/>
      <c r="S321" s="13"/>
      <c r="T321" s="4"/>
      <c r="U321" s="4"/>
      <c r="V321" s="4"/>
      <c r="W321" s="4"/>
      <c r="X321" s="4"/>
      <c r="Y321" s="4"/>
      <c r="Z321" s="4"/>
    </row>
    <row r="322" spans="1:26" s="10" customFormat="1" ht="15.95" customHeight="1" x14ac:dyDescent="0.2">
      <c r="A322" s="30"/>
      <c r="B322" s="31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72"/>
      <c r="R322" s="14"/>
      <c r="S322" s="13"/>
      <c r="T322" s="4"/>
      <c r="U322" s="4"/>
      <c r="V322" s="4"/>
      <c r="W322" s="4"/>
      <c r="X322" s="4"/>
      <c r="Y322" s="4"/>
      <c r="Z322" s="4"/>
    </row>
    <row r="323" spans="1:26" s="10" customFormat="1" ht="15.95" customHeight="1" x14ac:dyDescent="0.2">
      <c r="A323" s="30"/>
      <c r="B323" s="31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72"/>
      <c r="R323" s="14"/>
      <c r="S323" s="13"/>
      <c r="T323" s="4"/>
      <c r="U323" s="4"/>
      <c r="V323" s="4"/>
      <c r="W323" s="4"/>
      <c r="X323" s="4"/>
      <c r="Y323" s="4"/>
      <c r="Z323" s="4"/>
    </row>
    <row r="324" spans="1:26" s="10" customFormat="1" ht="15.95" customHeight="1" x14ac:dyDescent="0.2">
      <c r="A324" s="30"/>
      <c r="B324" s="31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72"/>
      <c r="R324" s="14"/>
      <c r="S324" s="13"/>
      <c r="T324" s="4"/>
      <c r="U324" s="4"/>
      <c r="V324" s="4"/>
      <c r="W324" s="4"/>
      <c r="X324" s="4"/>
      <c r="Y324" s="4"/>
      <c r="Z324" s="4"/>
    </row>
    <row r="325" spans="1:26" s="10" customFormat="1" ht="15.95" customHeight="1" x14ac:dyDescent="0.2">
      <c r="A325" s="30"/>
      <c r="B325" s="31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72"/>
      <c r="R325" s="14"/>
      <c r="S325" s="13"/>
      <c r="T325" s="4"/>
      <c r="U325" s="4"/>
      <c r="V325" s="4"/>
      <c r="W325" s="4"/>
      <c r="X325" s="4"/>
      <c r="Y325" s="4"/>
      <c r="Z325" s="4"/>
    </row>
    <row r="326" spans="1:26" s="10" customFormat="1" ht="15.95" customHeight="1" x14ac:dyDescent="0.2">
      <c r="A326" s="30"/>
      <c r="B326" s="31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72"/>
      <c r="R326" s="14"/>
      <c r="S326" s="13"/>
      <c r="T326" s="4"/>
      <c r="U326" s="4"/>
      <c r="V326" s="4"/>
      <c r="W326" s="4"/>
      <c r="X326" s="4"/>
      <c r="Y326" s="4"/>
      <c r="Z326" s="4"/>
    </row>
    <row r="327" spans="1:26" s="10" customFormat="1" ht="15.95" customHeight="1" x14ac:dyDescent="0.2">
      <c r="A327" s="30"/>
      <c r="B327" s="31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72"/>
      <c r="R327" s="14"/>
      <c r="S327" s="13"/>
      <c r="T327" s="4"/>
      <c r="U327" s="4"/>
      <c r="V327" s="4"/>
      <c r="W327" s="4"/>
      <c r="X327" s="4"/>
      <c r="Y327" s="4"/>
      <c r="Z327" s="4"/>
    </row>
    <row r="328" spans="1:26" s="10" customFormat="1" ht="15.95" customHeight="1" x14ac:dyDescent="0.2">
      <c r="A328" s="30"/>
      <c r="B328" s="31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72"/>
      <c r="R328" s="14"/>
      <c r="S328" s="13"/>
      <c r="T328" s="4"/>
      <c r="U328" s="4"/>
      <c r="V328" s="4"/>
      <c r="W328" s="4"/>
      <c r="X328" s="4"/>
      <c r="Y328" s="4"/>
      <c r="Z328" s="4"/>
    </row>
    <row r="329" spans="1:26" s="10" customFormat="1" ht="15.95" customHeight="1" x14ac:dyDescent="0.2">
      <c r="A329" s="30"/>
      <c r="B329" s="31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72"/>
      <c r="R329" s="14"/>
      <c r="S329" s="13"/>
      <c r="T329" s="4"/>
      <c r="U329" s="4"/>
      <c r="V329" s="4"/>
      <c r="W329" s="4"/>
      <c r="X329" s="4"/>
      <c r="Y329" s="4"/>
      <c r="Z329" s="4"/>
    </row>
    <row r="330" spans="1:26" s="10" customFormat="1" ht="15.95" customHeight="1" x14ac:dyDescent="0.2">
      <c r="A330" s="30"/>
      <c r="B330" s="31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72"/>
      <c r="R330" s="14"/>
      <c r="S330" s="13"/>
      <c r="T330" s="4"/>
      <c r="U330" s="4"/>
      <c r="V330" s="4"/>
      <c r="W330" s="4"/>
      <c r="X330" s="4"/>
      <c r="Y330" s="4"/>
      <c r="Z330" s="4"/>
    </row>
    <row r="331" spans="1:26" s="10" customFormat="1" ht="15.95" customHeight="1" x14ac:dyDescent="0.2">
      <c r="A331" s="30"/>
      <c r="B331" s="31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72"/>
      <c r="R331" s="14"/>
      <c r="S331" s="13"/>
      <c r="T331" s="4"/>
      <c r="U331" s="4"/>
      <c r="V331" s="4"/>
      <c r="W331" s="4"/>
      <c r="X331" s="4"/>
      <c r="Y331" s="4"/>
      <c r="Z331" s="4"/>
    </row>
    <row r="332" spans="1:26" s="10" customFormat="1" ht="15.95" customHeight="1" x14ac:dyDescent="0.2">
      <c r="A332" s="30"/>
      <c r="B332" s="31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72"/>
      <c r="R332" s="14"/>
      <c r="S332" s="13"/>
      <c r="T332" s="4"/>
      <c r="U332" s="4"/>
      <c r="V332" s="4"/>
      <c r="W332" s="4"/>
      <c r="X332" s="4"/>
      <c r="Y332" s="4"/>
      <c r="Z332" s="4"/>
    </row>
    <row r="333" spans="1:26" s="10" customFormat="1" ht="15.95" customHeight="1" x14ac:dyDescent="0.2">
      <c r="A333" s="30"/>
      <c r="B333" s="3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72"/>
      <c r="R333" s="14"/>
      <c r="S333" s="13"/>
      <c r="T333" s="4"/>
      <c r="U333" s="4"/>
      <c r="V333" s="4"/>
      <c r="W333" s="4"/>
      <c r="X333" s="4"/>
      <c r="Y333" s="4"/>
      <c r="Z333" s="4"/>
    </row>
    <row r="334" spans="1:26" s="10" customFormat="1" ht="15.95" customHeight="1" x14ac:dyDescent="0.2">
      <c r="A334" s="30"/>
      <c r="B334" s="31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72"/>
      <c r="R334" s="14"/>
      <c r="S334" s="13"/>
      <c r="T334" s="4"/>
      <c r="U334" s="4"/>
      <c r="V334" s="4"/>
      <c r="W334" s="4"/>
      <c r="X334" s="4"/>
      <c r="Y334" s="4"/>
      <c r="Z334" s="4"/>
    </row>
    <row r="335" spans="1:26" s="10" customFormat="1" ht="15.95" customHeight="1" x14ac:dyDescent="0.2">
      <c r="A335" s="30"/>
      <c r="B335" s="31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72"/>
      <c r="R335" s="14"/>
      <c r="S335" s="13"/>
      <c r="T335" s="4"/>
      <c r="U335" s="4"/>
      <c r="V335" s="4"/>
      <c r="W335" s="4"/>
      <c r="X335" s="4"/>
      <c r="Y335" s="4"/>
      <c r="Z335" s="4"/>
    </row>
    <row r="336" spans="1:26" s="10" customFormat="1" ht="15.95" customHeight="1" x14ac:dyDescent="0.2">
      <c r="A336" s="30"/>
      <c r="B336" s="31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72"/>
      <c r="R336" s="14"/>
      <c r="S336" s="13"/>
      <c r="T336" s="4"/>
      <c r="U336" s="4"/>
      <c r="V336" s="4"/>
      <c r="W336" s="4"/>
      <c r="X336" s="4"/>
      <c r="Y336" s="4"/>
      <c r="Z336" s="4"/>
    </row>
    <row r="337" spans="1:26" s="10" customFormat="1" ht="15.95" customHeight="1" x14ac:dyDescent="0.2">
      <c r="A337" s="30"/>
      <c r="B337" s="3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72"/>
      <c r="R337" s="14"/>
      <c r="S337" s="13"/>
      <c r="T337" s="4"/>
      <c r="U337" s="4"/>
      <c r="V337" s="4"/>
      <c r="W337" s="4"/>
      <c r="X337" s="4"/>
      <c r="Y337" s="4"/>
      <c r="Z337" s="4"/>
    </row>
    <row r="338" spans="1:26" s="10" customFormat="1" ht="15.95" customHeight="1" x14ac:dyDescent="0.2">
      <c r="A338" s="30"/>
      <c r="B338" s="31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72"/>
      <c r="R338" s="14"/>
      <c r="S338" s="13"/>
      <c r="T338" s="4"/>
      <c r="U338" s="4"/>
      <c r="V338" s="4"/>
      <c r="W338" s="4"/>
      <c r="X338" s="4"/>
      <c r="Y338" s="4"/>
      <c r="Z338" s="4"/>
    </row>
    <row r="339" spans="1:26" s="10" customFormat="1" ht="15.95" customHeight="1" x14ac:dyDescent="0.2">
      <c r="A339" s="30"/>
      <c r="B339" s="31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72"/>
      <c r="R339" s="14"/>
      <c r="S339" s="13"/>
      <c r="T339" s="4"/>
      <c r="U339" s="4"/>
      <c r="V339" s="4"/>
      <c r="W339" s="4"/>
      <c r="X339" s="4"/>
      <c r="Y339" s="4"/>
      <c r="Z339" s="4"/>
    </row>
    <row r="340" spans="1:26" s="10" customFormat="1" ht="15.95" customHeight="1" x14ac:dyDescent="0.2">
      <c r="A340" s="30"/>
      <c r="B340" s="31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72"/>
      <c r="R340" s="14"/>
      <c r="S340" s="13"/>
      <c r="T340" s="4"/>
      <c r="U340" s="4"/>
      <c r="V340" s="4"/>
      <c r="W340" s="4"/>
      <c r="X340" s="4"/>
      <c r="Y340" s="4"/>
      <c r="Z340" s="4"/>
    </row>
    <row r="341" spans="1:26" s="10" customFormat="1" ht="15.95" customHeight="1" x14ac:dyDescent="0.2">
      <c r="A341" s="30"/>
      <c r="B341" s="31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72"/>
      <c r="R341" s="14"/>
      <c r="S341" s="13"/>
      <c r="T341" s="4"/>
      <c r="U341" s="4"/>
      <c r="V341" s="4"/>
      <c r="W341" s="4"/>
      <c r="X341" s="4"/>
      <c r="Y341" s="4"/>
      <c r="Z341" s="4"/>
    </row>
    <row r="342" spans="1:26" s="10" customFormat="1" ht="15.95" customHeight="1" x14ac:dyDescent="0.2">
      <c r="A342" s="30"/>
      <c r="B342" s="31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72"/>
      <c r="R342" s="14"/>
      <c r="S342" s="13"/>
      <c r="T342" s="4"/>
      <c r="U342" s="4"/>
      <c r="V342" s="4"/>
      <c r="W342" s="4"/>
      <c r="X342" s="4"/>
      <c r="Y342" s="4"/>
      <c r="Z342" s="4"/>
    </row>
    <row r="343" spans="1:26" s="10" customFormat="1" ht="15.95" customHeight="1" x14ac:dyDescent="0.2">
      <c r="A343" s="30"/>
      <c r="B343" s="3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72"/>
      <c r="R343" s="14"/>
      <c r="S343" s="13"/>
      <c r="T343" s="4"/>
      <c r="U343" s="4"/>
      <c r="V343" s="4"/>
      <c r="W343" s="4"/>
      <c r="X343" s="4"/>
      <c r="Y343" s="4"/>
      <c r="Z343" s="4"/>
    </row>
    <row r="344" spans="1:26" s="10" customFormat="1" ht="15.95" customHeight="1" x14ac:dyDescent="0.2">
      <c r="A344" s="30"/>
      <c r="B344" s="31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72"/>
      <c r="R344" s="14"/>
      <c r="S344" s="13"/>
      <c r="T344" s="4"/>
      <c r="U344" s="4"/>
      <c r="V344" s="4"/>
      <c r="W344" s="4"/>
      <c r="X344" s="4"/>
      <c r="Y344" s="4"/>
      <c r="Z344" s="4"/>
    </row>
    <row r="345" spans="1:26" s="10" customFormat="1" ht="15.95" customHeight="1" x14ac:dyDescent="0.2">
      <c r="A345" s="30"/>
      <c r="B345" s="31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72"/>
      <c r="R345" s="14"/>
      <c r="S345" s="13"/>
      <c r="T345" s="4"/>
      <c r="U345" s="4"/>
      <c r="V345" s="4"/>
      <c r="W345" s="4"/>
      <c r="X345" s="4"/>
      <c r="Y345" s="4"/>
      <c r="Z345" s="4"/>
    </row>
    <row r="346" spans="1:26" s="10" customFormat="1" ht="15.95" customHeight="1" x14ac:dyDescent="0.2">
      <c r="A346" s="30"/>
      <c r="B346" s="31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72"/>
      <c r="R346" s="14"/>
      <c r="S346" s="13"/>
      <c r="T346" s="4"/>
      <c r="U346" s="4"/>
      <c r="V346" s="4"/>
      <c r="W346" s="4"/>
      <c r="X346" s="4"/>
      <c r="Y346" s="4"/>
      <c r="Z346" s="4"/>
    </row>
    <row r="347" spans="1:26" s="10" customFormat="1" ht="15.95" customHeight="1" x14ac:dyDescent="0.2">
      <c r="A347" s="30"/>
      <c r="B347" s="31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72"/>
      <c r="R347" s="14"/>
      <c r="S347" s="13"/>
      <c r="T347" s="4"/>
      <c r="U347" s="4"/>
      <c r="V347" s="4"/>
      <c r="W347" s="4"/>
      <c r="X347" s="4"/>
      <c r="Y347" s="4"/>
      <c r="Z347" s="4"/>
    </row>
    <row r="348" spans="1:26" s="10" customFormat="1" ht="15.95" customHeight="1" x14ac:dyDescent="0.2">
      <c r="A348" s="30"/>
      <c r="B348" s="31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72"/>
      <c r="R348" s="14"/>
      <c r="S348" s="13"/>
      <c r="T348" s="4"/>
      <c r="U348" s="4"/>
      <c r="V348" s="4"/>
      <c r="W348" s="4"/>
      <c r="X348" s="4"/>
      <c r="Y348" s="4"/>
      <c r="Z348" s="4"/>
    </row>
    <row r="349" spans="1:26" s="10" customFormat="1" ht="15.95" customHeight="1" x14ac:dyDescent="0.2">
      <c r="A349" s="30"/>
      <c r="B349" s="31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72"/>
      <c r="R349" s="14"/>
      <c r="S349" s="13"/>
      <c r="T349" s="4"/>
      <c r="U349" s="4"/>
      <c r="V349" s="4"/>
      <c r="W349" s="4"/>
      <c r="X349" s="4"/>
      <c r="Y349" s="4"/>
      <c r="Z349" s="4"/>
    </row>
    <row r="350" spans="1:26" s="10" customFormat="1" ht="15.95" customHeight="1" x14ac:dyDescent="0.2">
      <c r="A350" s="30"/>
      <c r="B350" s="31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72"/>
      <c r="R350" s="14"/>
      <c r="S350" s="13"/>
      <c r="T350" s="4"/>
      <c r="U350" s="4"/>
      <c r="V350" s="4"/>
      <c r="W350" s="4"/>
      <c r="X350" s="4"/>
      <c r="Y350" s="4"/>
      <c r="Z350" s="4"/>
    </row>
    <row r="351" spans="1:26" s="10" customFormat="1" ht="15.95" customHeight="1" x14ac:dyDescent="0.2">
      <c r="A351" s="30"/>
      <c r="B351" s="31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72"/>
      <c r="R351" s="14"/>
      <c r="S351" s="13"/>
      <c r="T351" s="4"/>
      <c r="U351" s="4"/>
      <c r="V351" s="4"/>
      <c r="W351" s="4"/>
      <c r="X351" s="4"/>
      <c r="Y351" s="4"/>
      <c r="Z351" s="4"/>
    </row>
    <row r="352" spans="1:26" s="10" customFormat="1" ht="15.95" customHeight="1" x14ac:dyDescent="0.2">
      <c r="A352" s="30"/>
      <c r="B352" s="31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72"/>
      <c r="R352" s="14"/>
      <c r="S352" s="13"/>
      <c r="T352" s="4"/>
      <c r="U352" s="4"/>
      <c r="V352" s="4"/>
      <c r="W352" s="4"/>
      <c r="X352" s="4"/>
      <c r="Y352" s="4"/>
      <c r="Z352" s="4"/>
    </row>
    <row r="353" spans="1:26" s="10" customFormat="1" ht="15.95" customHeight="1" x14ac:dyDescent="0.2">
      <c r="A353" s="30"/>
      <c r="B353" s="31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72"/>
      <c r="R353" s="14"/>
      <c r="S353" s="13"/>
      <c r="T353" s="4"/>
      <c r="U353" s="4"/>
      <c r="V353" s="4"/>
      <c r="W353" s="4"/>
      <c r="X353" s="4"/>
      <c r="Y353" s="4"/>
      <c r="Z353" s="4"/>
    </row>
    <row r="354" spans="1:26" s="10" customFormat="1" ht="15.95" customHeight="1" x14ac:dyDescent="0.2">
      <c r="A354" s="30"/>
      <c r="B354" s="31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72"/>
      <c r="R354" s="14"/>
      <c r="S354" s="13"/>
      <c r="T354" s="4"/>
      <c r="U354" s="4"/>
      <c r="V354" s="4"/>
      <c r="W354" s="4"/>
      <c r="X354" s="4"/>
      <c r="Y354" s="4"/>
      <c r="Z354" s="4"/>
    </row>
    <row r="355" spans="1:26" s="10" customFormat="1" ht="15.95" customHeight="1" x14ac:dyDescent="0.2">
      <c r="A355" s="30"/>
      <c r="B355" s="31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72"/>
      <c r="R355" s="14"/>
      <c r="S355" s="13"/>
      <c r="T355" s="4"/>
      <c r="U355" s="4"/>
      <c r="V355" s="4"/>
      <c r="W355" s="4"/>
      <c r="X355" s="4"/>
      <c r="Y355" s="4"/>
      <c r="Z355" s="4"/>
    </row>
    <row r="356" spans="1:26" s="10" customFormat="1" ht="15.95" customHeight="1" x14ac:dyDescent="0.2">
      <c r="A356" s="30"/>
      <c r="B356" s="31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72"/>
      <c r="R356" s="14"/>
      <c r="S356" s="13"/>
      <c r="T356" s="4"/>
      <c r="U356" s="4"/>
      <c r="V356" s="4"/>
      <c r="W356" s="4"/>
      <c r="X356" s="4"/>
      <c r="Y356" s="4"/>
      <c r="Z356" s="4"/>
    </row>
    <row r="357" spans="1:26" s="10" customFormat="1" ht="15.95" customHeight="1" x14ac:dyDescent="0.2">
      <c r="A357" s="30"/>
      <c r="B357" s="31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72"/>
      <c r="R357" s="14"/>
      <c r="S357" s="13"/>
      <c r="T357" s="4"/>
      <c r="U357" s="4"/>
      <c r="V357" s="4"/>
      <c r="W357" s="4"/>
      <c r="X357" s="4"/>
      <c r="Y357" s="4"/>
      <c r="Z357" s="4"/>
    </row>
    <row r="358" spans="1:26" s="10" customFormat="1" ht="15.95" customHeight="1" x14ac:dyDescent="0.2">
      <c r="A358" s="30"/>
      <c r="B358" s="3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72"/>
      <c r="R358" s="14"/>
      <c r="S358" s="13"/>
      <c r="T358" s="4"/>
      <c r="U358" s="4"/>
      <c r="V358" s="4"/>
      <c r="W358" s="4"/>
      <c r="X358" s="4"/>
      <c r="Y358" s="4"/>
      <c r="Z358" s="4"/>
    </row>
    <row r="359" spans="1:26" s="10" customFormat="1" ht="15.95" customHeight="1" x14ac:dyDescent="0.2">
      <c r="A359" s="30"/>
      <c r="B359" s="31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72"/>
      <c r="R359" s="14"/>
      <c r="S359" s="13"/>
      <c r="T359" s="4"/>
      <c r="U359" s="4"/>
      <c r="V359" s="4"/>
      <c r="W359" s="4"/>
      <c r="X359" s="4"/>
      <c r="Y359" s="4"/>
      <c r="Z359" s="4"/>
    </row>
    <row r="360" spans="1:26" s="10" customFormat="1" ht="15.95" customHeight="1" x14ac:dyDescent="0.2">
      <c r="A360" s="30"/>
      <c r="B360" s="31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72"/>
      <c r="R360" s="14"/>
      <c r="S360" s="13"/>
      <c r="T360" s="4"/>
      <c r="U360" s="4"/>
      <c r="V360" s="4"/>
      <c r="W360" s="4"/>
      <c r="X360" s="4"/>
      <c r="Y360" s="4"/>
      <c r="Z360" s="4"/>
    </row>
    <row r="361" spans="1:26" s="10" customFormat="1" ht="15.95" customHeight="1" x14ac:dyDescent="0.2">
      <c r="A361" s="30"/>
      <c r="B361" s="31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72"/>
      <c r="R361" s="14"/>
      <c r="S361" s="13"/>
      <c r="T361" s="4"/>
      <c r="U361" s="4"/>
      <c r="V361" s="4"/>
      <c r="W361" s="4"/>
      <c r="X361" s="4"/>
      <c r="Y361" s="4"/>
      <c r="Z361" s="4"/>
    </row>
    <row r="362" spans="1:26" s="10" customFormat="1" ht="15.95" customHeight="1" x14ac:dyDescent="0.2">
      <c r="A362" s="30"/>
      <c r="B362" s="31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72"/>
      <c r="R362" s="14"/>
      <c r="S362" s="13"/>
      <c r="T362" s="4"/>
      <c r="U362" s="4"/>
      <c r="V362" s="4"/>
      <c r="W362" s="4"/>
      <c r="X362" s="4"/>
      <c r="Y362" s="4"/>
      <c r="Z362" s="4"/>
    </row>
    <row r="363" spans="1:26" s="10" customFormat="1" ht="15.95" customHeight="1" x14ac:dyDescent="0.2">
      <c r="A363" s="30"/>
      <c r="B363" s="31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72"/>
      <c r="R363" s="14"/>
      <c r="S363" s="13"/>
      <c r="T363" s="4"/>
      <c r="U363" s="4"/>
      <c r="V363" s="4"/>
      <c r="W363" s="4"/>
      <c r="X363" s="4"/>
      <c r="Y363" s="4"/>
      <c r="Z363" s="4"/>
    </row>
    <row r="364" spans="1:26" s="10" customFormat="1" ht="15.95" customHeight="1" x14ac:dyDescent="0.2">
      <c r="A364" s="30"/>
      <c r="B364" s="31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72"/>
      <c r="R364" s="14"/>
      <c r="S364" s="13"/>
      <c r="T364" s="4"/>
      <c r="U364" s="4"/>
      <c r="V364" s="4"/>
      <c r="W364" s="4"/>
      <c r="X364" s="4"/>
      <c r="Y364" s="4"/>
      <c r="Z364" s="4"/>
    </row>
    <row r="365" spans="1:26" s="10" customFormat="1" ht="15.95" customHeight="1" x14ac:dyDescent="0.2">
      <c r="A365" s="30"/>
      <c r="B365" s="31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72"/>
      <c r="R365" s="14"/>
      <c r="S365" s="13"/>
      <c r="T365" s="4"/>
      <c r="U365" s="4"/>
      <c r="V365" s="4"/>
      <c r="W365" s="4"/>
      <c r="X365" s="4"/>
      <c r="Y365" s="4"/>
      <c r="Z365" s="4"/>
    </row>
    <row r="366" spans="1:26" s="10" customFormat="1" ht="15.95" customHeight="1" x14ac:dyDescent="0.2">
      <c r="A366" s="30"/>
      <c r="B366" s="31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72"/>
      <c r="R366" s="14"/>
      <c r="S366" s="13"/>
      <c r="T366" s="4"/>
      <c r="U366" s="4"/>
      <c r="V366" s="4"/>
      <c r="W366" s="4"/>
      <c r="X366" s="4"/>
      <c r="Y366" s="4"/>
      <c r="Z366" s="4"/>
    </row>
    <row r="367" spans="1:26" s="10" customFormat="1" ht="15.95" customHeight="1" x14ac:dyDescent="0.2">
      <c r="A367" s="30"/>
      <c r="B367" s="31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72"/>
      <c r="R367" s="14"/>
      <c r="S367" s="13"/>
      <c r="T367" s="4"/>
      <c r="U367" s="4"/>
      <c r="V367" s="4"/>
      <c r="W367" s="4"/>
      <c r="X367" s="4"/>
      <c r="Y367" s="4"/>
      <c r="Z367" s="4"/>
    </row>
    <row r="368" spans="1:26" s="10" customFormat="1" ht="15.95" customHeight="1" x14ac:dyDescent="0.2">
      <c r="A368" s="30"/>
      <c r="B368" s="31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72"/>
      <c r="R368" s="14"/>
      <c r="S368" s="13"/>
      <c r="T368" s="4"/>
      <c r="U368" s="4"/>
      <c r="V368" s="4"/>
      <c r="W368" s="4"/>
      <c r="X368" s="4"/>
      <c r="Y368" s="4"/>
      <c r="Z368" s="4"/>
    </row>
    <row r="369" spans="1:26" s="10" customFormat="1" ht="15.95" customHeight="1" x14ac:dyDescent="0.2">
      <c r="A369" s="30"/>
      <c r="B369" s="31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72"/>
      <c r="R369" s="14"/>
      <c r="S369" s="13"/>
      <c r="T369" s="4"/>
      <c r="U369" s="4"/>
      <c r="V369" s="4"/>
      <c r="W369" s="4"/>
      <c r="X369" s="4"/>
      <c r="Y369" s="4"/>
      <c r="Z369" s="4"/>
    </row>
    <row r="370" spans="1:26" s="10" customFormat="1" ht="15.95" customHeight="1" x14ac:dyDescent="0.2">
      <c r="A370" s="30"/>
      <c r="B370" s="31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72"/>
      <c r="R370" s="14"/>
      <c r="S370" s="13"/>
      <c r="T370" s="4"/>
      <c r="U370" s="4"/>
      <c r="V370" s="4"/>
      <c r="W370" s="4"/>
      <c r="X370" s="4"/>
      <c r="Y370" s="4"/>
      <c r="Z370" s="4"/>
    </row>
    <row r="371" spans="1:26" s="10" customFormat="1" ht="15.95" customHeight="1" x14ac:dyDescent="0.2">
      <c r="A371" s="30"/>
      <c r="B371" s="31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72"/>
      <c r="R371" s="14"/>
      <c r="S371" s="13"/>
      <c r="T371" s="4"/>
      <c r="U371" s="4"/>
      <c r="V371" s="4"/>
      <c r="W371" s="4"/>
      <c r="X371" s="4"/>
      <c r="Y371" s="4"/>
      <c r="Z371" s="4"/>
    </row>
    <row r="372" spans="1:26" s="10" customFormat="1" ht="15.95" customHeight="1" x14ac:dyDescent="0.2">
      <c r="A372" s="30"/>
      <c r="B372" s="31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72"/>
      <c r="R372" s="14"/>
      <c r="S372" s="13"/>
      <c r="T372" s="4"/>
      <c r="U372" s="4"/>
      <c r="V372" s="4"/>
      <c r="W372" s="4"/>
      <c r="X372" s="4"/>
      <c r="Y372" s="4"/>
      <c r="Z372" s="4"/>
    </row>
    <row r="373" spans="1:26" s="10" customFormat="1" ht="15.95" customHeight="1" x14ac:dyDescent="0.2">
      <c r="A373" s="30"/>
      <c r="B373" s="31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72"/>
      <c r="R373" s="14"/>
      <c r="S373" s="13"/>
      <c r="T373" s="4"/>
      <c r="U373" s="4"/>
      <c r="V373" s="4"/>
      <c r="W373" s="4"/>
      <c r="X373" s="4"/>
      <c r="Y373" s="4"/>
      <c r="Z373" s="4"/>
    </row>
    <row r="374" spans="1:26" s="10" customFormat="1" ht="15.95" customHeight="1" x14ac:dyDescent="0.2">
      <c r="A374" s="30"/>
      <c r="B374" s="3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72"/>
      <c r="R374" s="14"/>
      <c r="S374" s="13"/>
      <c r="T374" s="4"/>
      <c r="U374" s="4"/>
      <c r="V374" s="4"/>
      <c r="W374" s="4"/>
      <c r="X374" s="4"/>
      <c r="Y374" s="4"/>
      <c r="Z374" s="4"/>
    </row>
    <row r="375" spans="1:26" s="10" customFormat="1" ht="15.95" customHeight="1" x14ac:dyDescent="0.2">
      <c r="A375" s="30"/>
      <c r="B375" s="3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72"/>
      <c r="R375" s="14"/>
      <c r="S375" s="13"/>
      <c r="T375" s="4"/>
      <c r="U375" s="4"/>
      <c r="V375" s="4"/>
      <c r="W375" s="4"/>
      <c r="X375" s="4"/>
      <c r="Y375" s="4"/>
      <c r="Z375" s="4"/>
    </row>
    <row r="376" spans="1:26" s="10" customFormat="1" ht="15.95" customHeight="1" x14ac:dyDescent="0.2">
      <c r="A376" s="30"/>
      <c r="B376" s="3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72"/>
      <c r="R376" s="14"/>
      <c r="S376" s="13"/>
      <c r="T376" s="4"/>
      <c r="U376" s="4"/>
      <c r="V376" s="4"/>
      <c r="W376" s="4"/>
      <c r="X376" s="4"/>
      <c r="Y376" s="4"/>
      <c r="Z376" s="4"/>
    </row>
    <row r="377" spans="1:26" s="10" customFormat="1" ht="15.95" customHeight="1" x14ac:dyDescent="0.2">
      <c r="A377" s="30"/>
      <c r="B377" s="3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72"/>
      <c r="R377" s="14"/>
      <c r="S377" s="13"/>
      <c r="T377" s="4"/>
      <c r="U377" s="4"/>
      <c r="V377" s="4"/>
      <c r="W377" s="4"/>
      <c r="X377" s="4"/>
      <c r="Y377" s="4"/>
      <c r="Z377" s="4"/>
    </row>
    <row r="378" spans="1:26" s="10" customFormat="1" ht="15.95" customHeight="1" x14ac:dyDescent="0.2">
      <c r="A378" s="30"/>
      <c r="B378" s="3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72"/>
      <c r="R378" s="14"/>
      <c r="S378" s="13"/>
      <c r="T378" s="4"/>
      <c r="U378" s="4"/>
      <c r="V378" s="4"/>
      <c r="W378" s="4"/>
      <c r="X378" s="4"/>
      <c r="Y378" s="4"/>
      <c r="Z378" s="4"/>
    </row>
    <row r="379" spans="1:26" s="10" customFormat="1" ht="15.95" customHeight="1" x14ac:dyDescent="0.2">
      <c r="A379" s="30"/>
      <c r="B379" s="3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72"/>
      <c r="R379" s="14"/>
      <c r="S379" s="13"/>
      <c r="T379" s="4"/>
      <c r="U379" s="4"/>
      <c r="V379" s="4"/>
      <c r="W379" s="4"/>
      <c r="X379" s="4"/>
      <c r="Y379" s="4"/>
      <c r="Z379" s="4"/>
    </row>
    <row r="380" spans="1:26" s="10" customFormat="1" ht="15.95" customHeight="1" x14ac:dyDescent="0.2">
      <c r="A380" s="30"/>
      <c r="B380" s="3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72"/>
      <c r="R380" s="14"/>
      <c r="S380" s="13"/>
      <c r="T380" s="4"/>
      <c r="U380" s="4"/>
      <c r="V380" s="4"/>
      <c r="W380" s="4"/>
      <c r="X380" s="4"/>
      <c r="Y380" s="4"/>
      <c r="Z380" s="4"/>
    </row>
    <row r="381" spans="1:26" s="10" customFormat="1" ht="15.95" customHeight="1" x14ac:dyDescent="0.2">
      <c r="A381" s="30"/>
      <c r="B381" s="31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72"/>
      <c r="R381" s="14"/>
      <c r="S381" s="13"/>
      <c r="T381" s="4"/>
      <c r="U381" s="4"/>
      <c r="V381" s="4"/>
      <c r="W381" s="4"/>
      <c r="X381" s="4"/>
      <c r="Y381" s="4"/>
      <c r="Z381" s="4"/>
    </row>
    <row r="382" spans="1:26" s="10" customFormat="1" ht="15.95" customHeight="1" x14ac:dyDescent="0.2">
      <c r="A382" s="30"/>
      <c r="B382" s="3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72"/>
      <c r="R382" s="14"/>
      <c r="S382" s="13"/>
      <c r="T382" s="4"/>
      <c r="U382" s="4"/>
      <c r="V382" s="4"/>
      <c r="W382" s="4"/>
      <c r="X382" s="4"/>
      <c r="Y382" s="4"/>
      <c r="Z382" s="4"/>
    </row>
    <row r="383" spans="1:26" s="10" customFormat="1" ht="15.95" customHeight="1" x14ac:dyDescent="0.2">
      <c r="A383" s="30"/>
      <c r="B383" s="3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72"/>
      <c r="R383" s="14"/>
      <c r="S383" s="13"/>
      <c r="T383" s="4"/>
      <c r="U383" s="4"/>
      <c r="V383" s="4"/>
      <c r="W383" s="4"/>
      <c r="X383" s="4"/>
      <c r="Y383" s="4"/>
      <c r="Z383" s="4"/>
    </row>
    <row r="384" spans="1:26" s="10" customFormat="1" ht="15.95" customHeight="1" x14ac:dyDescent="0.2">
      <c r="A384" s="30"/>
      <c r="B384" s="3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72"/>
      <c r="R384" s="14"/>
      <c r="S384" s="13"/>
      <c r="T384" s="4"/>
      <c r="U384" s="4"/>
      <c r="V384" s="4"/>
      <c r="W384" s="4"/>
      <c r="X384" s="4"/>
      <c r="Y384" s="4"/>
      <c r="Z384" s="4"/>
    </row>
    <row r="385" spans="1:26" s="10" customFormat="1" ht="15.95" customHeight="1" x14ac:dyDescent="0.2">
      <c r="A385" s="30"/>
      <c r="B385" s="3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72"/>
      <c r="R385" s="14"/>
      <c r="S385" s="13"/>
      <c r="T385" s="4"/>
      <c r="U385" s="4"/>
      <c r="V385" s="4"/>
      <c r="W385" s="4"/>
      <c r="X385" s="4"/>
      <c r="Y385" s="4"/>
      <c r="Z385" s="4"/>
    </row>
    <row r="386" spans="1:26" s="10" customFormat="1" ht="15.95" customHeight="1" x14ac:dyDescent="0.2">
      <c r="A386" s="30"/>
      <c r="B386" s="3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72"/>
      <c r="R386" s="14"/>
      <c r="S386" s="13"/>
      <c r="T386" s="4"/>
      <c r="U386" s="4"/>
      <c r="V386" s="4"/>
      <c r="W386" s="4"/>
      <c r="X386" s="4"/>
      <c r="Y386" s="4"/>
      <c r="Z386" s="4"/>
    </row>
    <row r="387" spans="1:26" s="10" customFormat="1" ht="15.95" customHeight="1" x14ac:dyDescent="0.2">
      <c r="A387" s="30"/>
      <c r="B387" s="31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72"/>
      <c r="R387" s="14"/>
      <c r="S387" s="13"/>
      <c r="T387" s="4"/>
      <c r="U387" s="4"/>
      <c r="V387" s="4"/>
      <c r="W387" s="4"/>
      <c r="X387" s="4"/>
      <c r="Y387" s="4"/>
      <c r="Z387" s="4"/>
    </row>
    <row r="388" spans="1:26" s="10" customFormat="1" ht="15.95" customHeight="1" x14ac:dyDescent="0.2">
      <c r="A388" s="30"/>
      <c r="B388" s="3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72"/>
      <c r="R388" s="14"/>
      <c r="S388" s="13"/>
      <c r="T388" s="4"/>
      <c r="U388" s="4"/>
      <c r="V388" s="4"/>
      <c r="W388" s="4"/>
      <c r="X388" s="4"/>
      <c r="Y388" s="4"/>
      <c r="Z388" s="4"/>
    </row>
    <row r="389" spans="1:26" s="10" customFormat="1" ht="15.95" customHeight="1" x14ac:dyDescent="0.2">
      <c r="A389" s="30"/>
      <c r="B389" s="31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72"/>
      <c r="R389" s="14"/>
      <c r="S389" s="13"/>
      <c r="T389" s="4"/>
      <c r="U389" s="4"/>
      <c r="V389" s="4"/>
      <c r="W389" s="4"/>
      <c r="X389" s="4"/>
      <c r="Y389" s="4"/>
      <c r="Z389" s="4"/>
    </row>
    <row r="390" spans="1:26" s="10" customFormat="1" ht="15.95" customHeight="1" x14ac:dyDescent="0.2">
      <c r="A390" s="30"/>
      <c r="B390" s="31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72"/>
      <c r="R390" s="14"/>
      <c r="S390" s="13"/>
      <c r="T390" s="4"/>
      <c r="U390" s="4"/>
      <c r="V390" s="4"/>
      <c r="W390" s="4"/>
      <c r="X390" s="4"/>
      <c r="Y390" s="4"/>
      <c r="Z390" s="4"/>
    </row>
    <row r="391" spans="1:26" s="10" customFormat="1" ht="15.95" customHeight="1" x14ac:dyDescent="0.2">
      <c r="A391" s="30"/>
      <c r="B391" s="3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72"/>
      <c r="R391" s="14"/>
      <c r="S391" s="13"/>
      <c r="T391" s="4"/>
      <c r="U391" s="4"/>
      <c r="V391" s="4"/>
      <c r="W391" s="4"/>
      <c r="X391" s="4"/>
      <c r="Y391" s="4"/>
      <c r="Z391" s="4"/>
    </row>
    <row r="392" spans="1:26" s="10" customFormat="1" ht="15.95" customHeight="1" x14ac:dyDescent="0.2">
      <c r="A392" s="30"/>
      <c r="B392" s="31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72"/>
      <c r="R392" s="14"/>
      <c r="S392" s="13"/>
      <c r="T392" s="4"/>
      <c r="U392" s="4"/>
      <c r="V392" s="4"/>
      <c r="W392" s="4"/>
      <c r="X392" s="4"/>
      <c r="Y392" s="4"/>
      <c r="Z392" s="4"/>
    </row>
    <row r="393" spans="1:26" s="10" customFormat="1" ht="15.95" customHeight="1" x14ac:dyDescent="0.2">
      <c r="A393" s="30"/>
      <c r="B393" s="31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72"/>
      <c r="R393" s="14"/>
      <c r="S393" s="13"/>
      <c r="T393" s="4"/>
      <c r="U393" s="4"/>
      <c r="V393" s="4"/>
      <c r="W393" s="4"/>
      <c r="X393" s="4"/>
      <c r="Y393" s="4"/>
      <c r="Z393" s="4"/>
    </row>
    <row r="394" spans="1:26" s="10" customFormat="1" ht="15.95" customHeight="1" x14ac:dyDescent="0.2">
      <c r="A394" s="30"/>
      <c r="B394" s="31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72"/>
      <c r="R394" s="14"/>
      <c r="S394" s="13"/>
      <c r="T394" s="4"/>
      <c r="U394" s="4"/>
      <c r="V394" s="4"/>
      <c r="W394" s="4"/>
      <c r="X394" s="4"/>
      <c r="Y394" s="4"/>
      <c r="Z394" s="4"/>
    </row>
    <row r="395" spans="1:26" s="10" customFormat="1" ht="15.95" customHeight="1" x14ac:dyDescent="0.2">
      <c r="A395" s="30"/>
      <c r="B395" s="31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72"/>
      <c r="R395" s="14"/>
      <c r="S395" s="13"/>
      <c r="T395" s="4"/>
      <c r="U395" s="4"/>
      <c r="V395" s="4"/>
      <c r="W395" s="4"/>
      <c r="X395" s="4"/>
      <c r="Y395" s="4"/>
      <c r="Z395" s="4"/>
    </row>
    <row r="396" spans="1:26" s="10" customFormat="1" ht="15.95" customHeight="1" x14ac:dyDescent="0.2">
      <c r="A396" s="30"/>
      <c r="B396" s="31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72"/>
      <c r="R396" s="14"/>
      <c r="S396" s="13"/>
      <c r="T396" s="4"/>
      <c r="U396" s="4"/>
      <c r="V396" s="4"/>
      <c r="W396" s="4"/>
      <c r="X396" s="4"/>
      <c r="Y396" s="4"/>
      <c r="Z396" s="4"/>
    </row>
    <row r="397" spans="1:26" s="10" customFormat="1" ht="15.95" customHeight="1" x14ac:dyDescent="0.2">
      <c r="A397" s="30"/>
      <c r="B397" s="31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72"/>
      <c r="R397" s="14"/>
      <c r="S397" s="13"/>
      <c r="T397" s="4"/>
      <c r="U397" s="4"/>
      <c r="V397" s="4"/>
      <c r="W397" s="4"/>
      <c r="X397" s="4"/>
      <c r="Y397" s="4"/>
      <c r="Z397" s="4"/>
    </row>
    <row r="398" spans="1:26" s="10" customFormat="1" ht="15.95" customHeight="1" x14ac:dyDescent="0.2">
      <c r="A398" s="30"/>
      <c r="B398" s="3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72"/>
      <c r="R398" s="14"/>
      <c r="S398" s="13"/>
      <c r="T398" s="4"/>
      <c r="U398" s="4"/>
      <c r="V398" s="4"/>
      <c r="W398" s="4"/>
      <c r="X398" s="4"/>
      <c r="Y398" s="4"/>
      <c r="Z398" s="4"/>
    </row>
    <row r="399" spans="1:26" s="10" customFormat="1" ht="15.95" customHeight="1" x14ac:dyDescent="0.2">
      <c r="A399" s="30"/>
      <c r="B399" s="31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72"/>
      <c r="R399" s="14"/>
      <c r="S399" s="13"/>
      <c r="T399" s="4"/>
      <c r="U399" s="4"/>
      <c r="V399" s="4"/>
      <c r="W399" s="4"/>
      <c r="X399" s="4"/>
      <c r="Y399" s="4"/>
      <c r="Z399" s="4"/>
    </row>
    <row r="400" spans="1:26" s="10" customFormat="1" ht="15.95" customHeight="1" x14ac:dyDescent="0.2">
      <c r="A400" s="30"/>
      <c r="B400" s="31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72"/>
      <c r="R400" s="14"/>
      <c r="S400" s="13"/>
      <c r="T400" s="4"/>
      <c r="U400" s="4"/>
      <c r="V400" s="4"/>
      <c r="W400" s="4"/>
      <c r="X400" s="4"/>
      <c r="Y400" s="4"/>
      <c r="Z400" s="4"/>
    </row>
    <row r="401" spans="1:28" s="10" customFormat="1" ht="15.95" customHeight="1" x14ac:dyDescent="0.2">
      <c r="A401" s="30"/>
      <c r="B401" s="31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72"/>
      <c r="R401" s="14"/>
      <c r="S401" s="13"/>
      <c r="T401" s="4"/>
      <c r="U401" s="4"/>
      <c r="V401" s="4"/>
      <c r="W401" s="4"/>
      <c r="X401" s="4"/>
      <c r="Y401" s="4"/>
      <c r="Z401" s="4"/>
    </row>
    <row r="402" spans="1:28" s="10" customFormat="1" ht="15.95" customHeight="1" x14ac:dyDescent="0.2">
      <c r="A402" s="30"/>
      <c r="B402" s="31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72"/>
      <c r="R402" s="14"/>
      <c r="S402" s="13"/>
      <c r="T402" s="4"/>
      <c r="U402" s="4"/>
      <c r="V402" s="4"/>
      <c r="W402" s="4"/>
      <c r="X402" s="4"/>
      <c r="Y402" s="4"/>
      <c r="Z402" s="4"/>
    </row>
    <row r="403" spans="1:28" s="10" customFormat="1" ht="15.95" customHeight="1" x14ac:dyDescent="0.2">
      <c r="A403" s="30"/>
      <c r="B403" s="31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72"/>
      <c r="R403" s="14"/>
      <c r="S403" s="13"/>
      <c r="T403" s="4"/>
      <c r="U403" s="4"/>
      <c r="V403" s="4"/>
      <c r="W403" s="4"/>
      <c r="X403" s="4"/>
      <c r="Y403" s="4"/>
      <c r="Z403" s="4"/>
    </row>
    <row r="404" spans="1:28" s="10" customFormat="1" ht="15.95" customHeight="1" x14ac:dyDescent="0.2">
      <c r="A404" s="30"/>
      <c r="B404" s="31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72"/>
      <c r="R404" s="14"/>
      <c r="S404" s="13"/>
      <c r="T404" s="4"/>
      <c r="U404" s="4"/>
      <c r="V404" s="4"/>
      <c r="W404" s="4"/>
      <c r="X404" s="4"/>
      <c r="Y404" s="4"/>
      <c r="Z404" s="4"/>
    </row>
    <row r="405" spans="1:28" s="10" customFormat="1" ht="15.95" customHeight="1" x14ac:dyDescent="0.2">
      <c r="A405" s="30"/>
      <c r="B405" s="31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72"/>
      <c r="R405" s="14"/>
      <c r="S405" s="13"/>
      <c r="T405" s="4"/>
      <c r="U405" s="4"/>
      <c r="V405" s="4"/>
      <c r="W405" s="4"/>
      <c r="X405" s="4"/>
      <c r="Y405" s="4"/>
      <c r="Z405" s="4"/>
    </row>
    <row r="406" spans="1:28" s="10" customFormat="1" ht="15.95" customHeight="1" x14ac:dyDescent="0.2">
      <c r="A406" s="30"/>
      <c r="B406" s="31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72"/>
      <c r="R406" s="14"/>
      <c r="S406" s="13"/>
      <c r="T406" s="4"/>
      <c r="U406" s="4"/>
      <c r="V406" s="4"/>
      <c r="W406" s="4"/>
      <c r="X406" s="4"/>
      <c r="Y406" s="4"/>
      <c r="Z406" s="4"/>
    </row>
    <row r="407" spans="1:28" s="10" customFormat="1" ht="15.95" customHeight="1" x14ac:dyDescent="0.2">
      <c r="A407" s="30"/>
      <c r="B407" s="31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72"/>
      <c r="R407" s="14"/>
      <c r="S407" s="13"/>
      <c r="T407" s="4"/>
      <c r="U407" s="4"/>
      <c r="V407" s="4"/>
      <c r="W407" s="4"/>
      <c r="X407" s="4"/>
      <c r="Y407" s="4"/>
      <c r="Z407" s="4"/>
    </row>
    <row r="408" spans="1:28" s="10" customFormat="1" ht="15.95" customHeight="1" x14ac:dyDescent="0.2">
      <c r="A408" s="30"/>
      <c r="B408" s="3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72"/>
      <c r="R408" s="14"/>
      <c r="S408" s="13"/>
      <c r="T408" s="4"/>
      <c r="U408" s="4"/>
      <c r="V408" s="4"/>
      <c r="W408" s="4"/>
      <c r="X408" s="4"/>
      <c r="Y408" s="4"/>
      <c r="Z408" s="4"/>
    </row>
    <row r="409" spans="1:28" s="10" customFormat="1" ht="15.95" customHeight="1" x14ac:dyDescent="0.2">
      <c r="A409" s="30"/>
      <c r="B409" s="31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72"/>
      <c r="R409" s="14"/>
      <c r="S409" s="13"/>
      <c r="T409" s="4"/>
      <c r="U409" s="4"/>
      <c r="V409" s="4"/>
      <c r="W409" s="4"/>
      <c r="X409" s="4"/>
      <c r="Y409" s="4"/>
      <c r="Z409" s="4"/>
    </row>
    <row r="410" spans="1:28" s="10" customFormat="1" ht="15.95" customHeight="1" x14ac:dyDescent="0.2">
      <c r="A410" s="30"/>
      <c r="B410" s="31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72"/>
      <c r="R410" s="14"/>
      <c r="S410" s="13"/>
      <c r="T410" s="4"/>
      <c r="U410" s="4"/>
      <c r="V410" s="4"/>
      <c r="W410" s="4"/>
      <c r="X410" s="4"/>
      <c r="Y410" s="4"/>
      <c r="Z410" s="4"/>
    </row>
    <row r="411" spans="1:28" s="10" customFormat="1" ht="15.95" customHeight="1" x14ac:dyDescent="0.2">
      <c r="A411" s="30"/>
      <c r="B411" s="31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72"/>
      <c r="R411" s="14"/>
      <c r="S411" s="13"/>
      <c r="T411" s="4"/>
      <c r="U411" s="4"/>
      <c r="V411" s="4"/>
      <c r="W411" s="4"/>
      <c r="X411" s="4"/>
      <c r="Y411" s="4"/>
      <c r="Z411" s="4"/>
    </row>
    <row r="412" spans="1:28" s="10" customFormat="1" ht="15.95" customHeight="1" x14ac:dyDescent="0.2">
      <c r="A412" s="30"/>
      <c r="B412" s="31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72"/>
      <c r="R412" s="14"/>
      <c r="S412" s="13"/>
      <c r="T412" s="4"/>
      <c r="U412" s="4"/>
      <c r="V412" s="4"/>
      <c r="W412" s="4"/>
      <c r="X412" s="4"/>
      <c r="Y412" s="4"/>
      <c r="Z412" s="4"/>
    </row>
    <row r="413" spans="1:28" s="10" customFormat="1" ht="15.95" customHeight="1" x14ac:dyDescent="0.2">
      <c r="A413" s="30"/>
      <c r="B413" s="31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72"/>
      <c r="R413" s="14"/>
      <c r="S413" s="13"/>
      <c r="T413" s="4"/>
      <c r="U413" s="4"/>
      <c r="V413" s="4"/>
      <c r="W413" s="4"/>
      <c r="X413" s="4"/>
      <c r="Y413" s="4"/>
      <c r="Z413" s="4"/>
    </row>
    <row r="414" spans="1:28" s="10" customFormat="1" ht="15.95" customHeight="1" x14ac:dyDescent="0.2">
      <c r="A414" s="30"/>
      <c r="B414" s="31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72"/>
      <c r="R414" s="14"/>
      <c r="S414" s="13"/>
      <c r="T414" s="4"/>
      <c r="U414" s="4"/>
      <c r="V414" s="4"/>
      <c r="W414" s="4"/>
      <c r="X414" s="4"/>
      <c r="Y414" s="4"/>
      <c r="Z414" s="4"/>
    </row>
    <row r="415" spans="1:28" s="10" customFormat="1" ht="15.95" customHeight="1" x14ac:dyDescent="0.2">
      <c r="A415" s="30"/>
      <c r="B415" s="31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72"/>
      <c r="R415" s="14"/>
      <c r="S415" s="13"/>
      <c r="T415" s="4"/>
      <c r="U415" s="4"/>
      <c r="V415" s="4"/>
      <c r="W415" s="4"/>
      <c r="X415" s="4"/>
      <c r="Y415" s="4"/>
      <c r="Z415" s="4"/>
    </row>
    <row r="416" spans="1:28" s="10" customFormat="1" ht="15.95" customHeight="1" x14ac:dyDescent="0.2">
      <c r="A416" s="30"/>
      <c r="B416" s="31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72"/>
      <c r="R416" s="14"/>
      <c r="S416" s="13"/>
      <c r="T416" s="21"/>
      <c r="U416" s="21" t="s">
        <v>17</v>
      </c>
      <c r="V416" s="21" t="s">
        <v>18</v>
      </c>
      <c r="W416" s="21" t="s">
        <v>17</v>
      </c>
      <c r="X416" s="21" t="s">
        <v>18</v>
      </c>
      <c r="Y416" s="21" t="s">
        <v>46</v>
      </c>
      <c r="Z416" s="21" t="s">
        <v>47</v>
      </c>
      <c r="AA416" s="18" t="s">
        <v>59</v>
      </c>
      <c r="AB416" s="18" t="s">
        <v>58</v>
      </c>
    </row>
    <row r="417" spans="1:28" s="10" customFormat="1" ht="23.25" x14ac:dyDescent="0.2">
      <c r="A417" s="30"/>
      <c r="B417" s="31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72"/>
      <c r="R417" s="14"/>
      <c r="S417" s="13"/>
      <c r="T417" s="22" t="s">
        <v>34</v>
      </c>
      <c r="U417" s="22">
        <v>1</v>
      </c>
      <c r="V417" s="22">
        <v>2</v>
      </c>
      <c r="W417" s="22">
        <v>3</v>
      </c>
      <c r="X417" s="22">
        <v>4</v>
      </c>
      <c r="Y417" s="22">
        <v>5</v>
      </c>
      <c r="Z417" s="22">
        <v>6</v>
      </c>
      <c r="AA417" s="22" t="s">
        <v>34</v>
      </c>
      <c r="AB417" s="22" t="s">
        <v>34</v>
      </c>
    </row>
    <row r="419" spans="1:28" s="33" customFormat="1" ht="24" customHeight="1" x14ac:dyDescent="0.35">
      <c r="A419" s="32"/>
      <c r="G419" s="32"/>
      <c r="H419" s="32"/>
      <c r="I419" s="32"/>
      <c r="J419" s="32"/>
      <c r="K419" s="32"/>
      <c r="L419" s="32"/>
      <c r="M419" s="32"/>
      <c r="N419" s="32"/>
      <c r="O419" s="32"/>
      <c r="P419" s="74"/>
      <c r="R419" s="34"/>
      <c r="S419" s="35"/>
      <c r="T419" s="181">
        <f t="shared" ref="T419:AB419" si="27">SUM(T21:T251)</f>
        <v>0</v>
      </c>
      <c r="U419" s="181">
        <f t="shared" si="27"/>
        <v>0</v>
      </c>
      <c r="V419" s="181">
        <f t="shared" si="27"/>
        <v>0</v>
      </c>
      <c r="W419" s="181">
        <f t="shared" si="27"/>
        <v>0</v>
      </c>
      <c r="X419" s="181">
        <f t="shared" si="27"/>
        <v>0</v>
      </c>
      <c r="Y419" s="123">
        <f t="shared" si="27"/>
        <v>0</v>
      </c>
      <c r="Z419" s="123">
        <f t="shared" si="27"/>
        <v>0</v>
      </c>
      <c r="AA419" s="180">
        <f t="shared" si="27"/>
        <v>0</v>
      </c>
      <c r="AB419" s="180">
        <f t="shared" si="27"/>
        <v>0</v>
      </c>
    </row>
    <row r="420" spans="1:28" s="37" customFormat="1" ht="24" customHeight="1" x14ac:dyDescent="0.35">
      <c r="A420" s="36"/>
      <c r="G420" s="36"/>
      <c r="H420" s="36"/>
      <c r="I420" s="36"/>
      <c r="J420" s="36"/>
      <c r="K420" s="36"/>
      <c r="L420" s="36"/>
      <c r="M420" s="36"/>
      <c r="N420" s="36"/>
      <c r="O420" s="36"/>
      <c r="P420" s="75"/>
      <c r="R420" s="38"/>
      <c r="S420" s="39"/>
      <c r="T420" s="38"/>
      <c r="U420" s="38"/>
      <c r="V420" s="38"/>
      <c r="W420" s="38"/>
      <c r="X420" s="38"/>
      <c r="Y420" s="38"/>
      <c r="Z420" s="38"/>
    </row>
    <row r="421" spans="1:28" s="37" customFormat="1" ht="24" customHeight="1" x14ac:dyDescent="0.35">
      <c r="A421" s="36"/>
      <c r="G421" s="36"/>
      <c r="H421" s="36"/>
      <c r="I421" s="36"/>
      <c r="J421" s="36"/>
      <c r="K421" s="36"/>
      <c r="L421" s="36"/>
      <c r="M421" s="36"/>
      <c r="N421" s="36"/>
      <c r="O421" s="36"/>
      <c r="P421" s="75"/>
      <c r="R421" s="38"/>
      <c r="S421" s="263" t="s">
        <v>25</v>
      </c>
      <c r="T421" s="263"/>
      <c r="U421" s="263"/>
      <c r="V421" s="263"/>
      <c r="W421" s="64" t="s">
        <v>26</v>
      </c>
      <c r="X421" s="182" t="s">
        <v>34</v>
      </c>
      <c r="Y421" s="264">
        <f>T$419</f>
        <v>0</v>
      </c>
      <c r="Z421" s="265"/>
    </row>
    <row r="422" spans="1:28" s="37" customFormat="1" ht="24" customHeight="1" x14ac:dyDescent="0.35">
      <c r="A422" s="36"/>
      <c r="G422" s="36"/>
      <c r="H422" s="36"/>
      <c r="I422" s="36"/>
      <c r="J422" s="36"/>
      <c r="K422" s="36"/>
      <c r="L422" s="36"/>
      <c r="M422" s="36"/>
      <c r="N422" s="36"/>
      <c r="O422" s="36"/>
      <c r="P422" s="75"/>
      <c r="R422" s="38"/>
      <c r="S422" s="263"/>
      <c r="T422" s="263"/>
      <c r="U422" s="263"/>
      <c r="V422" s="263"/>
      <c r="W422" s="64" t="s">
        <v>27</v>
      </c>
      <c r="X422" s="182" t="s">
        <v>28</v>
      </c>
      <c r="Y422" s="265">
        <f>U$419</f>
        <v>0</v>
      </c>
      <c r="Z422" s="265"/>
    </row>
    <row r="423" spans="1:28" s="37" customFormat="1" ht="24" customHeight="1" x14ac:dyDescent="0.35">
      <c r="A423" s="36"/>
      <c r="G423" s="36"/>
      <c r="H423" s="36"/>
      <c r="I423" s="36"/>
      <c r="J423" s="36"/>
      <c r="K423" s="36"/>
      <c r="L423" s="36"/>
      <c r="M423" s="36"/>
      <c r="N423" s="36"/>
      <c r="O423" s="36"/>
      <c r="P423" s="75"/>
      <c r="R423" s="38"/>
      <c r="S423" s="263"/>
      <c r="T423" s="263"/>
      <c r="U423" s="263"/>
      <c r="V423" s="263"/>
      <c r="W423" s="64" t="s">
        <v>29</v>
      </c>
      <c r="X423" s="182" t="s">
        <v>28</v>
      </c>
      <c r="Y423" s="265">
        <f>V$419</f>
        <v>0</v>
      </c>
      <c r="Z423" s="265"/>
    </row>
    <row r="424" spans="1:28" s="37" customFormat="1" ht="24" customHeight="1" x14ac:dyDescent="0.35">
      <c r="A424" s="36"/>
      <c r="G424" s="36"/>
      <c r="H424" s="36"/>
      <c r="I424" s="36"/>
      <c r="J424" s="36"/>
      <c r="K424" s="36"/>
      <c r="L424" s="36"/>
      <c r="M424" s="36"/>
      <c r="N424" s="36"/>
      <c r="O424" s="36"/>
      <c r="P424" s="75"/>
      <c r="R424" s="38"/>
      <c r="S424" s="263"/>
      <c r="T424" s="263"/>
      <c r="U424" s="263"/>
      <c r="V424" s="263"/>
      <c r="W424" s="64" t="s">
        <v>30</v>
      </c>
      <c r="X424" s="182" t="s">
        <v>28</v>
      </c>
      <c r="Y424" s="265">
        <f>W$419</f>
        <v>0</v>
      </c>
      <c r="Z424" s="265"/>
    </row>
    <row r="425" spans="1:28" s="37" customFormat="1" ht="24" customHeight="1" x14ac:dyDescent="0.35">
      <c r="A425" s="36"/>
      <c r="G425" s="36"/>
      <c r="H425" s="36"/>
      <c r="I425" s="36"/>
      <c r="J425" s="36"/>
      <c r="K425" s="36"/>
      <c r="L425" s="36"/>
      <c r="M425" s="36"/>
      <c r="N425" s="36"/>
      <c r="O425" s="36"/>
      <c r="P425" s="75"/>
      <c r="R425" s="38"/>
      <c r="S425" s="263"/>
      <c r="T425" s="263"/>
      <c r="U425" s="263"/>
      <c r="V425" s="263"/>
      <c r="W425" s="64" t="s">
        <v>31</v>
      </c>
      <c r="X425" s="182" t="s">
        <v>28</v>
      </c>
      <c r="Y425" s="265">
        <f>X$419</f>
        <v>0</v>
      </c>
      <c r="Z425" s="265"/>
    </row>
    <row r="426" spans="1:28" s="37" customFormat="1" ht="24" customHeight="1" x14ac:dyDescent="0.35">
      <c r="A426" s="36"/>
      <c r="G426" s="36"/>
      <c r="H426" s="36"/>
      <c r="I426" s="36"/>
      <c r="J426" s="36"/>
      <c r="K426" s="36"/>
      <c r="L426" s="36"/>
      <c r="M426" s="36"/>
      <c r="N426" s="36"/>
      <c r="O426" s="36"/>
      <c r="P426" s="75"/>
      <c r="R426" s="38"/>
      <c r="S426" s="263"/>
      <c r="T426" s="263"/>
      <c r="U426" s="263"/>
      <c r="V426" s="263"/>
      <c r="W426" s="65" t="s">
        <v>48</v>
      </c>
      <c r="X426" s="66" t="s">
        <v>28</v>
      </c>
      <c r="Y426" s="266">
        <f>Y$419</f>
        <v>0</v>
      </c>
      <c r="Z426" s="266"/>
    </row>
    <row r="427" spans="1:28" s="37" customFormat="1" ht="24" customHeight="1" x14ac:dyDescent="0.35">
      <c r="A427" s="36"/>
      <c r="G427" s="36"/>
      <c r="H427" s="36"/>
      <c r="I427" s="36"/>
      <c r="J427" s="36"/>
      <c r="K427" s="36"/>
      <c r="L427" s="36"/>
      <c r="M427" s="36"/>
      <c r="N427" s="36"/>
      <c r="O427" s="36"/>
      <c r="P427" s="75"/>
      <c r="R427" s="38"/>
      <c r="S427" s="263"/>
      <c r="T427" s="263"/>
      <c r="U427" s="263"/>
      <c r="V427" s="263"/>
      <c r="W427" s="65" t="s">
        <v>47</v>
      </c>
      <c r="X427" s="66" t="s">
        <v>28</v>
      </c>
      <c r="Y427" s="266">
        <f>Z$419</f>
        <v>0</v>
      </c>
      <c r="Z427" s="266"/>
    </row>
    <row r="428" spans="1:28" ht="23.25" customHeight="1" x14ac:dyDescent="0.35">
      <c r="B428" s="1"/>
      <c r="C428" s="1"/>
      <c r="D428" s="1"/>
      <c r="E428" s="1"/>
      <c r="F428" s="1"/>
      <c r="S428" s="263"/>
      <c r="T428" s="263"/>
      <c r="U428" s="263"/>
      <c r="V428" s="263"/>
      <c r="W428" s="65"/>
      <c r="X428" s="66"/>
      <c r="Y428" s="266"/>
      <c r="Z428" s="266"/>
    </row>
    <row r="429" spans="1:28" ht="23.25" customHeight="1" x14ac:dyDescent="0.35">
      <c r="B429" s="1"/>
      <c r="C429" s="1"/>
      <c r="D429" s="1"/>
      <c r="E429" s="1"/>
      <c r="F429" s="1"/>
      <c r="S429" s="263"/>
      <c r="T429" s="263"/>
      <c r="U429" s="263"/>
      <c r="V429" s="263"/>
      <c r="W429" s="65"/>
      <c r="X429" s="66"/>
      <c r="Y429" s="266"/>
      <c r="Z429" s="266"/>
    </row>
    <row r="430" spans="1:28" ht="23.25" x14ac:dyDescent="0.35">
      <c r="B430" s="1"/>
      <c r="C430" s="1"/>
      <c r="D430" s="1"/>
      <c r="E430" s="1"/>
      <c r="F430" s="1"/>
      <c r="S430" s="263"/>
      <c r="T430" s="263"/>
      <c r="U430" s="263"/>
      <c r="V430" s="263"/>
      <c r="W430" s="128" t="s">
        <v>32</v>
      </c>
      <c r="X430" s="129" t="s">
        <v>33</v>
      </c>
      <c r="Y430" s="261">
        <f>SUM(E21:E251)</f>
        <v>0</v>
      </c>
      <c r="Z430" s="261"/>
    </row>
    <row r="431" spans="1:28" ht="23.25" x14ac:dyDescent="0.35">
      <c r="B431" s="1"/>
      <c r="C431" s="1"/>
      <c r="D431" s="1"/>
      <c r="E431" s="1"/>
      <c r="F431" s="1"/>
      <c r="S431" s="263"/>
      <c r="T431" s="263"/>
      <c r="U431" s="263"/>
      <c r="V431" s="263"/>
      <c r="W431" s="130" t="s">
        <v>62</v>
      </c>
      <c r="X431" s="129" t="s">
        <v>34</v>
      </c>
      <c r="Y431" s="262">
        <f>AA$419</f>
        <v>0</v>
      </c>
      <c r="Z431" s="262"/>
    </row>
    <row r="432" spans="1:28" ht="23.25" x14ac:dyDescent="0.35">
      <c r="C432" s="65"/>
      <c r="S432" s="263"/>
      <c r="T432" s="263"/>
      <c r="U432" s="263"/>
      <c r="V432" s="263"/>
      <c r="W432" s="130" t="s">
        <v>63</v>
      </c>
      <c r="X432" s="129" t="s">
        <v>34</v>
      </c>
      <c r="Y432" s="262">
        <f>T419+Y431</f>
        <v>0</v>
      </c>
      <c r="Z432" s="262"/>
    </row>
    <row r="433" spans="2:26" ht="23.25" x14ac:dyDescent="0.35">
      <c r="S433" s="263"/>
      <c r="T433" s="263"/>
      <c r="U433" s="263"/>
      <c r="V433" s="263"/>
      <c r="W433" s="130" t="s">
        <v>64</v>
      </c>
      <c r="X433" s="129" t="s">
        <v>34</v>
      </c>
      <c r="Y433" s="262">
        <f>AB$419</f>
        <v>0</v>
      </c>
      <c r="Z433" s="262"/>
    </row>
    <row r="438" spans="2:26" x14ac:dyDescent="0.25">
      <c r="B438" s="43"/>
      <c r="C438" s="44"/>
      <c r="D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2:26" x14ac:dyDescent="0.25">
      <c r="B439" s="43"/>
      <c r="J439" s="44"/>
      <c r="K439" s="44"/>
      <c r="L439" s="44"/>
      <c r="M439" s="44"/>
      <c r="N439" s="44"/>
      <c r="O439" s="44"/>
    </row>
    <row r="440" spans="2:26" x14ac:dyDescent="0.25">
      <c r="B440" s="43"/>
      <c r="J440" s="44"/>
      <c r="K440" s="44"/>
      <c r="L440" s="44"/>
      <c r="M440" s="44"/>
      <c r="N440" s="44"/>
      <c r="O440" s="44"/>
    </row>
    <row r="441" spans="2:26" x14ac:dyDescent="0.25">
      <c r="B441" s="43"/>
      <c r="J441" s="44"/>
      <c r="K441" s="44"/>
      <c r="L441" s="44"/>
      <c r="M441" s="44"/>
      <c r="N441" s="44"/>
      <c r="O441" s="44"/>
    </row>
    <row r="442" spans="2:26" x14ac:dyDescent="0.25">
      <c r="B442" s="43"/>
      <c r="J442" s="44"/>
      <c r="K442" s="44"/>
      <c r="L442" s="44"/>
      <c r="M442" s="44"/>
      <c r="N442" s="44"/>
      <c r="O442" s="44"/>
      <c r="R442" s="45"/>
    </row>
    <row r="443" spans="2:26" x14ac:dyDescent="0.25">
      <c r="B443" s="43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6" spans="2:26" x14ac:dyDescent="0.25">
      <c r="R446" s="45"/>
    </row>
    <row r="447" spans="2:26" x14ac:dyDescent="0.25">
      <c r="B447" s="43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R447" s="45"/>
    </row>
    <row r="448" spans="2:26" x14ac:dyDescent="0.25">
      <c r="B448" s="43"/>
      <c r="J448" s="44"/>
      <c r="K448" s="44"/>
      <c r="L448" s="44"/>
      <c r="M448" s="44"/>
      <c r="N448" s="44"/>
      <c r="O448" s="44"/>
      <c r="R448" s="45"/>
    </row>
    <row r="449" spans="2:18" x14ac:dyDescent="0.25">
      <c r="B449" s="43"/>
      <c r="J449" s="44"/>
      <c r="K449" s="44"/>
      <c r="L449" s="44"/>
      <c r="M449" s="44"/>
      <c r="N449" s="44"/>
      <c r="O449" s="44"/>
      <c r="R449" s="45"/>
    </row>
    <row r="450" spans="2:18" x14ac:dyDescent="0.25">
      <c r="B450" s="43"/>
      <c r="J450" s="44"/>
      <c r="K450" s="44"/>
      <c r="L450" s="44"/>
      <c r="M450" s="44"/>
      <c r="N450" s="44"/>
      <c r="O450" s="44"/>
      <c r="R450" s="45"/>
    </row>
    <row r="451" spans="2:18" x14ac:dyDescent="0.25">
      <c r="B451" s="43"/>
      <c r="J451" s="44"/>
      <c r="K451" s="44"/>
      <c r="L451" s="44"/>
      <c r="M451" s="44"/>
      <c r="N451" s="44"/>
      <c r="O451" s="44"/>
    </row>
    <row r="452" spans="2:18" x14ac:dyDescent="0.25">
      <c r="B452" s="43"/>
      <c r="J452" s="44"/>
      <c r="K452" s="44"/>
      <c r="L452" s="44"/>
      <c r="M452" s="44"/>
      <c r="N452" s="44"/>
      <c r="O452" s="44"/>
    </row>
    <row r="453" spans="2:18" x14ac:dyDescent="0.25">
      <c r="B453" s="43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</sheetData>
  <sheetProtection password="E0A6" sheet="1" objects="1" scenarios="1"/>
  <protectedRanges>
    <protectedRange sqref="B22:O416" name="Oblast1"/>
    <protectedRange sqref="B21:O21" name="Oblast1_1"/>
  </protectedRanges>
  <mergeCells count="30">
    <mergeCell ref="Y432:Z432"/>
    <mergeCell ref="Y433:Z433"/>
    <mergeCell ref="Y426:Z426"/>
    <mergeCell ref="Y427:Z427"/>
    <mergeCell ref="Y428:Z428"/>
    <mergeCell ref="Y429:Z429"/>
    <mergeCell ref="Y430:Z430"/>
    <mergeCell ref="Y431:Z431"/>
    <mergeCell ref="C17:J17"/>
    <mergeCell ref="N17:O17"/>
    <mergeCell ref="A19:A20"/>
    <mergeCell ref="G20:J20"/>
    <mergeCell ref="S421:V433"/>
    <mergeCell ref="Y421:Z421"/>
    <mergeCell ref="Y422:Z422"/>
    <mergeCell ref="Y423:Z423"/>
    <mergeCell ref="Y424:Z424"/>
    <mergeCell ref="Y425:Z425"/>
    <mergeCell ref="C13:D13"/>
    <mergeCell ref="E13:J13"/>
    <mergeCell ref="N13:P13"/>
    <mergeCell ref="C14:D14"/>
    <mergeCell ref="E14:J14"/>
    <mergeCell ref="N14:P14"/>
    <mergeCell ref="G11:O11"/>
    <mergeCell ref="A2:P2"/>
    <mergeCell ref="A4:P4"/>
    <mergeCell ref="G8:O8"/>
    <mergeCell ref="G9:O9"/>
    <mergeCell ref="G10:O10"/>
  </mergeCells>
  <printOptions horizontalCentered="1"/>
  <pageMargins left="0.2" right="0.2" top="0.2" bottom="0.4" header="0" footer="0.35"/>
  <pageSetup paperSize="9" scale="96" orientation="portrait" blackAndWhite="1" horizontalDpi="4294967294" verticalDpi="300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32771" r:id="rId4" name="TiskbezABS">
          <controlPr defaultSize="0" autoLine="0" r:id="rId5">
            <anchor moveWithCells="1">
              <from>
                <xdr:col>16</xdr:col>
                <xdr:colOff>133350</xdr:colOff>
                <xdr:row>1</xdr:row>
                <xdr:rowOff>9525</xdr:rowOff>
              </from>
              <to>
                <xdr:col>17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2771" r:id="rId4" name="TiskbezABS"/>
      </mc:Fallback>
    </mc:AlternateContent>
    <mc:AlternateContent xmlns:mc="http://schemas.openxmlformats.org/markup-compatibility/2006">
      <mc:Choice Requires="x14">
        <control shapeId="32770" r:id="rId6" name="cmdVycistitVse">
          <controlPr defaultSize="0" autoLine="0" r:id="rId7">
            <anchor moveWithCells="1">
              <from>
                <xdr:col>18</xdr:col>
                <xdr:colOff>1438275</xdr:colOff>
                <xdr:row>1</xdr:row>
                <xdr:rowOff>9525</xdr:rowOff>
              </from>
              <to>
                <xdr:col>30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2770" r:id="rId6" name="cmdVycistitVse"/>
      </mc:Fallback>
    </mc:AlternateContent>
    <mc:AlternateContent xmlns:mc="http://schemas.openxmlformats.org/markup-compatibility/2006">
      <mc:Choice Requires="x14">
        <control shapeId="32769" r:id="rId8" name="cmdVycistitKus">
          <controlPr defaultSize="0" autoLine="0" autoPict="0" r:id="rId9">
            <anchor moveWithCells="1">
              <from>
                <xdr:col>17</xdr:col>
                <xdr:colOff>171450</xdr:colOff>
                <xdr:row>1</xdr:row>
                <xdr:rowOff>9525</xdr:rowOff>
              </from>
              <to>
                <xdr:col>18</xdr:col>
                <xdr:colOff>1333500</xdr:colOff>
                <xdr:row>3</xdr:row>
                <xdr:rowOff>76200</xdr:rowOff>
              </to>
            </anchor>
          </controlPr>
        </control>
      </mc:Choice>
      <mc:Fallback>
        <control shapeId="32769" r:id="rId8" name="cmdVycistitKus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1:AJ453"/>
  <sheetViews>
    <sheetView zoomScaleNormal="100" workbookViewId="0">
      <selection activeCell="B21" sqref="B21"/>
    </sheetView>
  </sheetViews>
  <sheetFormatPr defaultRowHeight="15.75" x14ac:dyDescent="0.25"/>
  <cols>
    <col min="1" max="1" width="5.140625" style="40" bestFit="1" customWidth="1"/>
    <col min="2" max="2" width="24" style="41" customWidth="1"/>
    <col min="3" max="3" width="12.42578125" style="42" customWidth="1"/>
    <col min="4" max="4" width="10.5703125" style="42" customWidth="1"/>
    <col min="5" max="6" width="5" style="42" customWidth="1"/>
    <col min="7" max="10" width="4" style="42" customWidth="1"/>
    <col min="11" max="13" width="4" style="42" hidden="1" customWidth="1"/>
    <col min="14" max="15" width="4" style="42" customWidth="1"/>
    <col min="16" max="16" width="20.5703125" style="73" customWidth="1"/>
    <col min="17" max="17" width="9.28515625" style="1" customWidth="1"/>
    <col min="18" max="18" width="4.140625" style="2" customWidth="1"/>
    <col min="19" max="19" width="24" style="3" customWidth="1"/>
    <col min="20" max="22" width="6.42578125" style="4" hidden="1" customWidth="1"/>
    <col min="23" max="23" width="25.140625" style="4" hidden="1" customWidth="1"/>
    <col min="24" max="25" width="6.42578125" style="4" hidden="1" customWidth="1"/>
    <col min="26" max="26" width="8.140625" style="4" hidden="1" customWidth="1"/>
    <col min="27" max="27" width="10" style="1" hidden="1" customWidth="1"/>
    <col min="28" max="28" width="9.140625" style="1" hidden="1" customWidth="1"/>
    <col min="29" max="16384" width="9.140625" style="1"/>
  </cols>
  <sheetData>
    <row r="1" spans="1:23" ht="5.0999999999999996" customHeight="1" x14ac:dyDescent="0.25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9"/>
    </row>
    <row r="2" spans="1:23" x14ac:dyDescent="0.25">
      <c r="A2" s="240" t="s">
        <v>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6"/>
    </row>
    <row r="3" spans="1:23" ht="5.0999999999999996" customHeigh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6"/>
    </row>
    <row r="4" spans="1:23" x14ac:dyDescent="0.25">
      <c r="A4" s="240" t="s">
        <v>65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6"/>
    </row>
    <row r="5" spans="1:23" ht="5.0999999999999996" customHeight="1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6"/>
    </row>
    <row r="6" spans="1:23" ht="5.0999999999999996" hidden="1" customHeight="1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6"/>
    </row>
    <row r="7" spans="1:23" ht="19.5" customHeight="1" thickBot="1" x14ac:dyDescent="0.3">
      <c r="A7" s="79"/>
      <c r="B7" s="47"/>
      <c r="C7" s="131"/>
      <c r="D7" s="131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70"/>
      <c r="Q7" s="10"/>
      <c r="R7" s="11">
        <v>1</v>
      </c>
      <c r="S7" s="6" t="s">
        <v>1</v>
      </c>
    </row>
    <row r="8" spans="1:23" ht="16.5" thickBot="1" x14ac:dyDescent="0.3">
      <c r="A8" s="79"/>
      <c r="B8" s="80" t="s">
        <v>2</v>
      </c>
      <c r="C8" s="84"/>
      <c r="D8" s="85"/>
      <c r="E8" s="85"/>
      <c r="F8" s="2"/>
      <c r="G8" s="243" t="s">
        <v>3</v>
      </c>
      <c r="H8" s="244"/>
      <c r="I8" s="244"/>
      <c r="J8" s="244"/>
      <c r="K8" s="244"/>
      <c r="L8" s="244"/>
      <c r="M8" s="244"/>
      <c r="N8" s="244"/>
      <c r="O8" s="245"/>
      <c r="P8" s="228" t="str">
        <f>IF(Materiál_1!P8="","",Materiál_1!P8)</f>
        <v/>
      </c>
      <c r="Q8" s="14"/>
      <c r="R8" s="11">
        <v>2</v>
      </c>
      <c r="S8" s="6" t="s">
        <v>6</v>
      </c>
    </row>
    <row r="9" spans="1:23" x14ac:dyDescent="0.25">
      <c r="A9" s="79"/>
      <c r="B9" s="86" t="s">
        <v>50</v>
      </c>
      <c r="C9" s="87"/>
      <c r="D9" s="85"/>
      <c r="E9" s="85"/>
      <c r="F9" s="2"/>
      <c r="G9" s="246" t="s">
        <v>7</v>
      </c>
      <c r="H9" s="247"/>
      <c r="I9" s="247"/>
      <c r="J9" s="247"/>
      <c r="K9" s="247"/>
      <c r="L9" s="247"/>
      <c r="M9" s="247"/>
      <c r="N9" s="247"/>
      <c r="O9" s="248"/>
      <c r="P9" s="229" t="str">
        <f>IF(Materiál_1!P9="","",Materiál_1!P9)</f>
        <v/>
      </c>
      <c r="Q9" s="11" t="str">
        <f>IF(Materiál_1!Q9="","",Materiál_1!Q9)</f>
        <v/>
      </c>
      <c r="R9" s="11">
        <f>IF(Materiál_1!R9="","",Materiál_1!R9)</f>
        <v>3</v>
      </c>
      <c r="S9" s="6" t="str">
        <f>IF(Materiál_1!S9="","",Materiál_1!S9)</f>
        <v>znamená ABS 42/0,5</v>
      </c>
      <c r="T9" s="4" t="str">
        <f>IF(Materiál_1!T9="","",Materiál_1!T9)</f>
        <v/>
      </c>
      <c r="U9" s="4" t="str">
        <f>IF(Materiál_1!U9="","",Materiál_1!U9)</f>
        <v/>
      </c>
      <c r="W9" s="134"/>
    </row>
    <row r="10" spans="1:23" x14ac:dyDescent="0.25">
      <c r="A10" s="79"/>
      <c r="B10" s="88" t="s">
        <v>51</v>
      </c>
      <c r="C10" s="87"/>
      <c r="D10" s="85"/>
      <c r="E10" s="85"/>
      <c r="F10" s="2"/>
      <c r="G10" s="249" t="s">
        <v>10</v>
      </c>
      <c r="H10" s="250"/>
      <c r="I10" s="250"/>
      <c r="J10" s="250"/>
      <c r="K10" s="250"/>
      <c r="L10" s="250"/>
      <c r="M10" s="250"/>
      <c r="N10" s="250"/>
      <c r="O10" s="251"/>
      <c r="P10" s="230" t="str">
        <f>IF(Materiál_1!P10="","",Materiál_1!P10)</f>
        <v/>
      </c>
      <c r="Q10" s="6"/>
      <c r="R10" s="11">
        <v>4</v>
      </c>
      <c r="S10" s="6" t="s">
        <v>9</v>
      </c>
    </row>
    <row r="11" spans="1:23" ht="16.5" thickBot="1" x14ac:dyDescent="0.3">
      <c r="A11" s="79"/>
      <c r="B11" s="89" t="s">
        <v>53</v>
      </c>
      <c r="C11" s="90"/>
      <c r="D11" s="85"/>
      <c r="E11" s="85"/>
      <c r="F11" s="2"/>
      <c r="G11" s="232" t="s">
        <v>12</v>
      </c>
      <c r="H11" s="233"/>
      <c r="I11" s="233"/>
      <c r="J11" s="233"/>
      <c r="K11" s="233"/>
      <c r="L11" s="233"/>
      <c r="M11" s="233"/>
      <c r="N11" s="233"/>
      <c r="O11" s="234"/>
      <c r="P11" s="231" t="str">
        <f>IF(Materiál_1!P11="","",Materiál_1!P11)</f>
        <v/>
      </c>
      <c r="R11" s="62">
        <v>5</v>
      </c>
      <c r="S11" s="63" t="s">
        <v>44</v>
      </c>
    </row>
    <row r="12" spans="1:23" ht="16.5" thickBot="1" x14ac:dyDescent="0.3">
      <c r="A12" s="7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R12" s="62">
        <v>6</v>
      </c>
      <c r="S12" s="63" t="s">
        <v>45</v>
      </c>
    </row>
    <row r="13" spans="1:23" ht="30.75" thickBot="1" x14ac:dyDescent="0.3">
      <c r="A13" s="79"/>
      <c r="B13" s="195" t="s">
        <v>70</v>
      </c>
      <c r="C13" s="260" t="s">
        <v>71</v>
      </c>
      <c r="D13" s="260"/>
      <c r="E13" s="260" t="s">
        <v>80</v>
      </c>
      <c r="F13" s="260"/>
      <c r="G13" s="260"/>
      <c r="H13" s="260"/>
      <c r="I13" s="260"/>
      <c r="J13" s="260"/>
      <c r="K13" s="196"/>
      <c r="L13" s="196"/>
      <c r="M13" s="196"/>
      <c r="N13" s="252" t="s">
        <v>69</v>
      </c>
      <c r="O13" s="252"/>
      <c r="P13" s="252"/>
    </row>
    <row r="14" spans="1:23" ht="21" thickBot="1" x14ac:dyDescent="0.3">
      <c r="A14" s="79"/>
      <c r="B14" s="185" t="str">
        <f>IF(Materiál_1!B14="","",Materiál_1!B14)</f>
        <v/>
      </c>
      <c r="C14" s="267" t="str">
        <f>IF(Materiál_1!C14="","",Materiál_1!C14)</f>
        <v/>
      </c>
      <c r="D14" s="267" t="str">
        <f>IF(Materiál_1!D14="","",Materiál_1!D14)</f>
        <v/>
      </c>
      <c r="E14" s="267" t="str">
        <f>IF(Materiál_1!E14="","",Materiál_1!E14)</f>
        <v/>
      </c>
      <c r="F14" s="267" t="str">
        <f>IF(Materiál_1!F14="","",Materiál_1!F14)</f>
        <v/>
      </c>
      <c r="G14" s="267" t="str">
        <f>IF(Materiál_1!G14="","",Materiál_1!G14)</f>
        <v/>
      </c>
      <c r="H14" s="267" t="str">
        <f>IF(Materiál_1!H14="","",Materiál_1!H14)</f>
        <v/>
      </c>
      <c r="I14" s="267" t="str">
        <f>IF(Materiál_1!I14="","",Materiál_1!I14)</f>
        <v/>
      </c>
      <c r="J14" s="267" t="str">
        <f>IF(Materiál_1!J14="","",Materiál_1!J14)</f>
        <v/>
      </c>
      <c r="K14" s="179"/>
      <c r="L14" s="179"/>
      <c r="M14" s="179"/>
      <c r="N14" s="253"/>
      <c r="O14" s="254"/>
      <c r="P14" s="255"/>
    </row>
    <row r="15" spans="1:23" ht="23.25" hidden="1" customHeight="1" thickBot="1" x14ac:dyDescent="0.35">
      <c r="A15" s="79"/>
      <c r="B15" s="135"/>
      <c r="C15" s="138"/>
      <c r="D15" s="136"/>
      <c r="E15" s="137"/>
      <c r="F15" s="137"/>
      <c r="G15" s="174"/>
      <c r="H15" s="175"/>
      <c r="I15" s="175"/>
      <c r="J15" s="175"/>
      <c r="K15" s="175"/>
      <c r="L15" s="175"/>
      <c r="M15" s="175"/>
      <c r="N15" s="175"/>
      <c r="O15" s="176"/>
      <c r="P15" s="189"/>
    </row>
    <row r="16" spans="1:23" ht="8.1" customHeight="1" thickBot="1" x14ac:dyDescent="0.35">
      <c r="A16" s="79"/>
      <c r="B16" s="136"/>
      <c r="C16" s="136"/>
      <c r="D16" s="136"/>
      <c r="E16" s="137"/>
      <c r="F16" s="137"/>
      <c r="G16" s="155"/>
      <c r="H16" s="155"/>
      <c r="I16" s="155"/>
      <c r="J16" s="155"/>
      <c r="K16" s="154"/>
      <c r="L16" s="154"/>
      <c r="M16" s="154"/>
      <c r="N16" s="154"/>
      <c r="O16" s="154"/>
      <c r="P16" s="190"/>
    </row>
    <row r="17" spans="1:36" ht="21" thickBot="1" x14ac:dyDescent="0.3">
      <c r="A17" s="79"/>
      <c r="B17" s="188" t="s">
        <v>13</v>
      </c>
      <c r="C17" s="235"/>
      <c r="D17" s="236"/>
      <c r="E17" s="236"/>
      <c r="F17" s="236"/>
      <c r="G17" s="236"/>
      <c r="H17" s="236"/>
      <c r="I17" s="236"/>
      <c r="J17" s="236"/>
      <c r="K17" s="191"/>
      <c r="L17" s="191"/>
      <c r="M17" s="191"/>
      <c r="N17" s="237"/>
      <c r="O17" s="238"/>
      <c r="P17" s="211" t="s">
        <v>72</v>
      </c>
    </row>
    <row r="18" spans="1:36" ht="8.1" customHeight="1" thickBot="1" x14ac:dyDescent="0.3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5"/>
      <c r="L18" s="5"/>
      <c r="M18" s="5"/>
      <c r="N18" s="5"/>
      <c r="O18" s="5"/>
      <c r="P18" s="9"/>
    </row>
    <row r="19" spans="1:36" s="18" customFormat="1" ht="15.75" customHeight="1" x14ac:dyDescent="0.25">
      <c r="A19" s="256" t="s">
        <v>14</v>
      </c>
      <c r="B19" s="94"/>
      <c r="C19" s="95" t="s">
        <v>15</v>
      </c>
      <c r="D19" s="95" t="s">
        <v>16</v>
      </c>
      <c r="E19" s="95"/>
      <c r="F19" s="95"/>
      <c r="G19" s="95" t="s">
        <v>4</v>
      </c>
      <c r="H19" s="95" t="s">
        <v>5</v>
      </c>
      <c r="I19" s="95" t="s">
        <v>0</v>
      </c>
      <c r="J19" s="96" t="s">
        <v>11</v>
      </c>
      <c r="K19" s="96"/>
      <c r="L19" s="96"/>
      <c r="M19" s="96"/>
      <c r="N19" s="96"/>
      <c r="O19" s="96"/>
      <c r="P19" s="71"/>
      <c r="R19" s="19"/>
      <c r="S19" s="20"/>
      <c r="T19" s="21"/>
      <c r="U19" s="21" t="s">
        <v>17</v>
      </c>
      <c r="V19" s="21" t="s">
        <v>18</v>
      </c>
      <c r="W19" s="21" t="s">
        <v>17</v>
      </c>
      <c r="X19" s="21" t="s">
        <v>18</v>
      </c>
      <c r="Y19" s="21" t="s">
        <v>46</v>
      </c>
      <c r="Z19" s="21" t="s">
        <v>47</v>
      </c>
      <c r="AA19" s="18" t="s">
        <v>59</v>
      </c>
      <c r="AB19" s="18" t="s">
        <v>58</v>
      </c>
    </row>
    <row r="20" spans="1:36" s="18" customFormat="1" ht="53.25" customHeight="1" thickBot="1" x14ac:dyDescent="0.3">
      <c r="A20" s="257"/>
      <c r="B20" s="183" t="s">
        <v>19</v>
      </c>
      <c r="C20" s="183" t="s">
        <v>20</v>
      </c>
      <c r="D20" s="183" t="s">
        <v>21</v>
      </c>
      <c r="E20" s="25" t="s">
        <v>22</v>
      </c>
      <c r="F20" s="25" t="s">
        <v>23</v>
      </c>
      <c r="G20" s="258" t="s">
        <v>24</v>
      </c>
      <c r="H20" s="258"/>
      <c r="I20" s="258"/>
      <c r="J20" s="259"/>
      <c r="K20" s="184"/>
      <c r="L20" s="184"/>
      <c r="M20" s="184"/>
      <c r="N20" s="126" t="s">
        <v>59</v>
      </c>
      <c r="O20" s="126" t="s">
        <v>58</v>
      </c>
      <c r="P20" s="97" t="s">
        <v>52</v>
      </c>
      <c r="R20" s="19"/>
      <c r="S20" s="20"/>
      <c r="T20" s="22" t="s">
        <v>34</v>
      </c>
      <c r="U20" s="23">
        <v>1</v>
      </c>
      <c r="V20" s="23">
        <v>2</v>
      </c>
      <c r="W20" s="23">
        <v>3</v>
      </c>
      <c r="X20" s="23">
        <v>4</v>
      </c>
      <c r="Y20" s="24">
        <v>5</v>
      </c>
      <c r="Z20" s="24">
        <v>6</v>
      </c>
      <c r="AA20" s="125" t="s">
        <v>34</v>
      </c>
      <c r="AB20" s="125" t="s">
        <v>34</v>
      </c>
    </row>
    <row r="21" spans="1:36" s="27" customFormat="1" ht="15.95" customHeight="1" x14ac:dyDescent="0.25">
      <c r="A21" s="148">
        <v>1</v>
      </c>
      <c r="B21" s="149"/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1"/>
      <c r="N21" s="101"/>
      <c r="O21" s="101"/>
      <c r="P21" s="102"/>
      <c r="T21" s="4">
        <f t="shared" ref="T21:T84" si="0">(C21*D21*E21)/1000000</f>
        <v>0</v>
      </c>
      <c r="U21" s="4">
        <f t="shared" ref="U21:Z36" si="1">((((IF($G21=U$20,$G21*$C21,"0"))+(IF($H21=U$20,$H21*$C21,"0"))+(IF($I21=U$20,$I21*$D21,"0"))+(IF($J21=U$20,$J21*$D21,"0")))*$E21)/1000)/U$20</f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>IF(N21="",0,(C21*D21*E21)/1000000)</f>
        <v>0</v>
      </c>
      <c r="AB21" s="4">
        <f>IF(O21="",0,(C21*D21*E21)/1000000)</f>
        <v>0</v>
      </c>
    </row>
    <row r="22" spans="1:36" s="10" customFormat="1" ht="15.95" customHeight="1" x14ac:dyDescent="0.2">
      <c r="A22" s="26">
        <v>2</v>
      </c>
      <c r="B22" s="98"/>
      <c r="C22" s="100"/>
      <c r="D22" s="100"/>
      <c r="E22" s="103"/>
      <c r="F22" s="103"/>
      <c r="G22" s="103"/>
      <c r="H22" s="103"/>
      <c r="I22" s="103"/>
      <c r="J22" s="104"/>
      <c r="K22" s="104"/>
      <c r="L22" s="104"/>
      <c r="M22" s="104"/>
      <c r="N22" s="104"/>
      <c r="O22" s="104"/>
      <c r="P22" s="105"/>
      <c r="T22" s="4">
        <f t="shared" si="0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ref="AA22:AA85" si="2">IF(N22="",0,(C22*D22*E22)/1000000)</f>
        <v>0</v>
      </c>
      <c r="AB22" s="4">
        <f t="shared" ref="AB22:AB85" si="3">IF(O22="",0,(C22*D22*E22)/1000000)</f>
        <v>0</v>
      </c>
    </row>
    <row r="23" spans="1:36" s="10" customFormat="1" ht="15.95" customHeight="1" x14ac:dyDescent="0.2">
      <c r="A23" s="26">
        <v>3</v>
      </c>
      <c r="B23" s="99"/>
      <c r="C23" s="103"/>
      <c r="D23" s="103"/>
      <c r="E23" s="103"/>
      <c r="F23" s="103"/>
      <c r="G23" s="103"/>
      <c r="H23" s="103"/>
      <c r="I23" s="103"/>
      <c r="J23" s="104"/>
      <c r="K23" s="104"/>
      <c r="L23" s="104"/>
      <c r="M23" s="104"/>
      <c r="N23" s="104"/>
      <c r="O23" s="104"/>
      <c r="P23" s="105"/>
      <c r="T23" s="4">
        <f t="shared" si="0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2"/>
        <v>0</v>
      </c>
      <c r="AB23" s="4">
        <f t="shared" si="3"/>
        <v>0</v>
      </c>
    </row>
    <row r="24" spans="1:36" s="10" customFormat="1" ht="15.95" customHeight="1" x14ac:dyDescent="0.25">
      <c r="A24" s="26">
        <v>4</v>
      </c>
      <c r="B24" s="99"/>
      <c r="C24" s="103"/>
      <c r="D24" s="103"/>
      <c r="E24" s="103"/>
      <c r="F24" s="103"/>
      <c r="G24" s="103"/>
      <c r="H24" s="103"/>
      <c r="I24" s="103"/>
      <c r="J24" s="104"/>
      <c r="K24" s="104"/>
      <c r="L24" s="104"/>
      <c r="M24" s="104"/>
      <c r="N24" s="104"/>
      <c r="O24" s="104"/>
      <c r="P24" s="105"/>
      <c r="T24" s="4">
        <f t="shared" si="0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2"/>
        <v>0</v>
      </c>
      <c r="AB24" s="4">
        <f t="shared" si="3"/>
        <v>0</v>
      </c>
      <c r="AJ24" s="1"/>
    </row>
    <row r="25" spans="1:36" s="10" customFormat="1" ht="15.95" customHeight="1" x14ac:dyDescent="0.25">
      <c r="A25" s="26">
        <v>5</v>
      </c>
      <c r="B25" s="99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104"/>
      <c r="N25" s="104"/>
      <c r="O25" s="104"/>
      <c r="P25" s="105"/>
      <c r="R25" s="28"/>
      <c r="S25" s="29"/>
      <c r="T25" s="4">
        <f t="shared" si="0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2"/>
        <v>0</v>
      </c>
      <c r="AB25" s="4">
        <f t="shared" si="3"/>
        <v>0</v>
      </c>
      <c r="AJ25" s="1"/>
    </row>
    <row r="26" spans="1:36" s="10" customFormat="1" ht="15.95" customHeight="1" x14ac:dyDescent="0.25">
      <c r="A26" s="26">
        <v>6</v>
      </c>
      <c r="B26" s="99"/>
      <c r="C26" s="103"/>
      <c r="D26" s="103"/>
      <c r="E26" s="103"/>
      <c r="F26" s="103"/>
      <c r="G26" s="103"/>
      <c r="H26" s="103"/>
      <c r="I26" s="103"/>
      <c r="J26" s="104"/>
      <c r="K26" s="104"/>
      <c r="L26" s="104"/>
      <c r="M26" s="104"/>
      <c r="N26" s="104"/>
      <c r="O26" s="104"/>
      <c r="P26" s="105"/>
      <c r="R26" s="28"/>
      <c r="S26" s="29"/>
      <c r="T26" s="4">
        <f t="shared" si="0"/>
        <v>0</v>
      </c>
      <c r="U26" s="4">
        <f t="shared" si="1"/>
        <v>0</v>
      </c>
      <c r="V26" s="4">
        <f t="shared" si="1"/>
        <v>0</v>
      </c>
      <c r="W26" s="4">
        <f t="shared" si="1"/>
        <v>0</v>
      </c>
      <c r="X26" s="4">
        <f t="shared" si="1"/>
        <v>0</v>
      </c>
      <c r="Y26" s="4">
        <f t="shared" si="1"/>
        <v>0</v>
      </c>
      <c r="Z26" s="4">
        <f t="shared" si="1"/>
        <v>0</v>
      </c>
      <c r="AA26" s="4">
        <f t="shared" si="2"/>
        <v>0</v>
      </c>
      <c r="AB26" s="4">
        <f t="shared" si="3"/>
        <v>0</v>
      </c>
      <c r="AJ26" s="1"/>
    </row>
    <row r="27" spans="1:36" s="10" customFormat="1" ht="15.95" customHeight="1" x14ac:dyDescent="0.25">
      <c r="A27" s="26">
        <v>7</v>
      </c>
      <c r="B27" s="99"/>
      <c r="C27" s="103"/>
      <c r="D27" s="103"/>
      <c r="E27" s="103"/>
      <c r="F27" s="103"/>
      <c r="G27" s="103"/>
      <c r="H27" s="103"/>
      <c r="I27" s="103"/>
      <c r="J27" s="104"/>
      <c r="K27" s="104"/>
      <c r="L27" s="104"/>
      <c r="M27" s="104"/>
      <c r="N27" s="104"/>
      <c r="O27" s="104"/>
      <c r="P27" s="105"/>
      <c r="R27" s="28"/>
      <c r="S27" s="29"/>
      <c r="T27" s="4">
        <f t="shared" si="0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2"/>
        <v>0</v>
      </c>
      <c r="AB27" s="4">
        <f t="shared" si="3"/>
        <v>0</v>
      </c>
    </row>
    <row r="28" spans="1:36" s="10" customFormat="1" ht="15.95" customHeight="1" x14ac:dyDescent="0.25">
      <c r="A28" s="26">
        <v>8</v>
      </c>
      <c r="B28" s="99"/>
      <c r="C28" s="103"/>
      <c r="D28" s="103"/>
      <c r="E28" s="103"/>
      <c r="F28" s="103"/>
      <c r="G28" s="103"/>
      <c r="H28" s="103"/>
      <c r="I28" s="103"/>
      <c r="J28" s="104"/>
      <c r="K28" s="104"/>
      <c r="L28" s="104"/>
      <c r="M28" s="104"/>
      <c r="N28" s="104"/>
      <c r="O28" s="104"/>
      <c r="P28" s="105"/>
      <c r="R28" s="28"/>
      <c r="S28" s="29"/>
      <c r="T28" s="4">
        <f t="shared" si="0"/>
        <v>0</v>
      </c>
      <c r="U28" s="4">
        <f t="shared" si="1"/>
        <v>0</v>
      </c>
      <c r="V28" s="4">
        <f t="shared" si="1"/>
        <v>0</v>
      </c>
      <c r="W28" s="4">
        <f t="shared" si="1"/>
        <v>0</v>
      </c>
      <c r="X28" s="4">
        <f t="shared" si="1"/>
        <v>0</v>
      </c>
      <c r="Y28" s="4">
        <f t="shared" si="1"/>
        <v>0</v>
      </c>
      <c r="Z28" s="4">
        <f t="shared" si="1"/>
        <v>0</v>
      </c>
      <c r="AA28" s="4">
        <f t="shared" si="2"/>
        <v>0</v>
      </c>
      <c r="AB28" s="4">
        <f t="shared" si="3"/>
        <v>0</v>
      </c>
    </row>
    <row r="29" spans="1:36" s="10" customFormat="1" ht="15.95" customHeight="1" x14ac:dyDescent="0.25">
      <c r="A29" s="26">
        <v>9</v>
      </c>
      <c r="B29" s="99"/>
      <c r="C29" s="103"/>
      <c r="D29" s="103"/>
      <c r="E29" s="103"/>
      <c r="F29" s="103"/>
      <c r="G29" s="103"/>
      <c r="H29" s="103"/>
      <c r="I29" s="103"/>
      <c r="J29" s="104"/>
      <c r="K29" s="104"/>
      <c r="L29" s="104"/>
      <c r="M29" s="104"/>
      <c r="N29" s="104"/>
      <c r="O29" s="104"/>
      <c r="P29" s="105"/>
      <c r="R29" s="11"/>
      <c r="S29" s="13"/>
      <c r="T29" s="4">
        <f t="shared" si="0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2"/>
        <v>0</v>
      </c>
      <c r="AB29" s="4">
        <f t="shared" si="3"/>
        <v>0</v>
      </c>
    </row>
    <row r="30" spans="1:36" s="10" customFormat="1" ht="15.95" customHeight="1" x14ac:dyDescent="0.2">
      <c r="A30" s="26">
        <v>10</v>
      </c>
      <c r="B30" s="99"/>
      <c r="C30" s="103"/>
      <c r="D30" s="103"/>
      <c r="E30" s="103"/>
      <c r="F30" s="103"/>
      <c r="G30" s="103"/>
      <c r="H30" s="103"/>
      <c r="I30" s="103"/>
      <c r="J30" s="104"/>
      <c r="K30" s="104"/>
      <c r="L30" s="104"/>
      <c r="M30" s="104"/>
      <c r="N30" s="104"/>
      <c r="O30" s="104"/>
      <c r="P30" s="105"/>
      <c r="R30" s="14"/>
      <c r="S30" s="13"/>
      <c r="T30" s="4">
        <f t="shared" si="0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2"/>
        <v>0</v>
      </c>
      <c r="AB30" s="4">
        <f t="shared" si="3"/>
        <v>0</v>
      </c>
    </row>
    <row r="31" spans="1:36" s="10" customFormat="1" ht="15.95" customHeight="1" x14ac:dyDescent="0.2">
      <c r="A31" s="26">
        <v>11</v>
      </c>
      <c r="B31" s="99"/>
      <c r="C31" s="103"/>
      <c r="D31" s="103"/>
      <c r="E31" s="103"/>
      <c r="F31" s="103"/>
      <c r="G31" s="103"/>
      <c r="H31" s="103"/>
      <c r="I31" s="103"/>
      <c r="J31" s="104"/>
      <c r="K31" s="104"/>
      <c r="L31" s="104"/>
      <c r="M31" s="104"/>
      <c r="N31" s="104"/>
      <c r="O31" s="104"/>
      <c r="P31" s="105"/>
      <c r="R31" s="14"/>
      <c r="S31" s="13"/>
      <c r="T31" s="4">
        <f t="shared" si="0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2"/>
        <v>0</v>
      </c>
      <c r="AB31" s="4">
        <f t="shared" si="3"/>
        <v>0</v>
      </c>
    </row>
    <row r="32" spans="1:36" s="10" customFormat="1" ht="15.95" customHeight="1" x14ac:dyDescent="0.2">
      <c r="A32" s="26">
        <v>12</v>
      </c>
      <c r="B32" s="99"/>
      <c r="C32" s="103"/>
      <c r="D32" s="103"/>
      <c r="E32" s="103"/>
      <c r="F32" s="103"/>
      <c r="G32" s="103"/>
      <c r="H32" s="103"/>
      <c r="I32" s="103"/>
      <c r="J32" s="104"/>
      <c r="K32" s="104"/>
      <c r="L32" s="104"/>
      <c r="M32" s="104"/>
      <c r="N32" s="104"/>
      <c r="O32" s="104"/>
      <c r="P32" s="105"/>
      <c r="R32" s="14"/>
      <c r="S32" s="13"/>
      <c r="T32" s="4">
        <f t="shared" si="0"/>
        <v>0</v>
      </c>
      <c r="U32" s="4">
        <f t="shared" si="1"/>
        <v>0</v>
      </c>
      <c r="V32" s="4">
        <f t="shared" si="1"/>
        <v>0</v>
      </c>
      <c r="W32" s="4">
        <f t="shared" si="1"/>
        <v>0</v>
      </c>
      <c r="X32" s="4">
        <f t="shared" si="1"/>
        <v>0</v>
      </c>
      <c r="Y32" s="4">
        <f t="shared" si="1"/>
        <v>0</v>
      </c>
      <c r="Z32" s="4">
        <f t="shared" si="1"/>
        <v>0</v>
      </c>
      <c r="AA32" s="4">
        <f t="shared" si="2"/>
        <v>0</v>
      </c>
      <c r="AB32" s="4">
        <f t="shared" si="3"/>
        <v>0</v>
      </c>
    </row>
    <row r="33" spans="1:28" s="10" customFormat="1" ht="15.95" customHeight="1" x14ac:dyDescent="0.2">
      <c r="A33" s="26">
        <v>13</v>
      </c>
      <c r="B33" s="99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/>
      <c r="N33" s="104"/>
      <c r="O33" s="104"/>
      <c r="P33" s="105"/>
      <c r="R33" s="14"/>
      <c r="S33" s="13"/>
      <c r="T33" s="4">
        <f t="shared" si="0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2"/>
        <v>0</v>
      </c>
      <c r="AB33" s="4">
        <f t="shared" si="3"/>
        <v>0</v>
      </c>
    </row>
    <row r="34" spans="1:28" s="10" customFormat="1" ht="15.95" customHeight="1" x14ac:dyDescent="0.2">
      <c r="A34" s="26">
        <v>14</v>
      </c>
      <c r="B34" s="99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/>
      <c r="N34" s="104"/>
      <c r="O34" s="104"/>
      <c r="P34" s="105"/>
      <c r="R34" s="14"/>
      <c r="S34" s="13"/>
      <c r="T34" s="4">
        <f t="shared" si="0"/>
        <v>0</v>
      </c>
      <c r="U34" s="4">
        <f t="shared" si="1"/>
        <v>0</v>
      </c>
      <c r="V34" s="4">
        <f t="shared" si="1"/>
        <v>0</v>
      </c>
      <c r="W34" s="4">
        <f t="shared" si="1"/>
        <v>0</v>
      </c>
      <c r="X34" s="4">
        <f t="shared" si="1"/>
        <v>0</v>
      </c>
      <c r="Y34" s="4">
        <f t="shared" si="1"/>
        <v>0</v>
      </c>
      <c r="Z34" s="4">
        <f t="shared" si="1"/>
        <v>0</v>
      </c>
      <c r="AA34" s="4">
        <f t="shared" si="2"/>
        <v>0</v>
      </c>
      <c r="AB34" s="4">
        <f t="shared" si="3"/>
        <v>0</v>
      </c>
    </row>
    <row r="35" spans="1:28" s="10" customFormat="1" ht="15.95" customHeight="1" x14ac:dyDescent="0.2">
      <c r="A35" s="26">
        <v>15</v>
      </c>
      <c r="B35" s="99"/>
      <c r="C35" s="103"/>
      <c r="D35" s="103"/>
      <c r="E35" s="103"/>
      <c r="F35" s="103"/>
      <c r="G35" s="103"/>
      <c r="H35" s="103"/>
      <c r="I35" s="103"/>
      <c r="J35" s="104"/>
      <c r="K35" s="104"/>
      <c r="L35" s="104"/>
      <c r="M35" s="104"/>
      <c r="N35" s="104"/>
      <c r="O35" s="104"/>
      <c r="P35" s="105"/>
      <c r="R35" s="14"/>
      <c r="S35" s="13"/>
      <c r="T35" s="4">
        <f t="shared" si="0"/>
        <v>0</v>
      </c>
      <c r="U35" s="4">
        <f t="shared" si="1"/>
        <v>0</v>
      </c>
      <c r="V35" s="4">
        <f t="shared" si="1"/>
        <v>0</v>
      </c>
      <c r="W35" s="4">
        <f t="shared" si="1"/>
        <v>0</v>
      </c>
      <c r="X35" s="4">
        <f t="shared" si="1"/>
        <v>0</v>
      </c>
      <c r="Y35" s="4">
        <f t="shared" si="1"/>
        <v>0</v>
      </c>
      <c r="Z35" s="4">
        <f t="shared" si="1"/>
        <v>0</v>
      </c>
      <c r="AA35" s="4">
        <f t="shared" si="2"/>
        <v>0</v>
      </c>
      <c r="AB35" s="4">
        <f t="shared" si="3"/>
        <v>0</v>
      </c>
    </row>
    <row r="36" spans="1:28" s="10" customFormat="1" ht="15.95" customHeight="1" x14ac:dyDescent="0.2">
      <c r="A36" s="26">
        <v>16</v>
      </c>
      <c r="B36" s="99"/>
      <c r="C36" s="103"/>
      <c r="D36" s="103"/>
      <c r="E36" s="103"/>
      <c r="F36" s="103"/>
      <c r="G36" s="103"/>
      <c r="H36" s="103"/>
      <c r="I36" s="103"/>
      <c r="J36" s="104"/>
      <c r="K36" s="104"/>
      <c r="L36" s="104"/>
      <c r="M36" s="104"/>
      <c r="N36" s="104"/>
      <c r="O36" s="104"/>
      <c r="P36" s="105"/>
      <c r="R36" s="14"/>
      <c r="S36" s="13"/>
      <c r="T36" s="4">
        <f t="shared" si="0"/>
        <v>0</v>
      </c>
      <c r="U36" s="4">
        <f t="shared" si="1"/>
        <v>0</v>
      </c>
      <c r="V36" s="4">
        <f t="shared" si="1"/>
        <v>0</v>
      </c>
      <c r="W36" s="4">
        <f t="shared" si="1"/>
        <v>0</v>
      </c>
      <c r="X36" s="4">
        <f t="shared" si="1"/>
        <v>0</v>
      </c>
      <c r="Y36" s="4">
        <f t="shared" si="1"/>
        <v>0</v>
      </c>
      <c r="Z36" s="4">
        <f t="shared" si="1"/>
        <v>0</v>
      </c>
      <c r="AA36" s="4">
        <f t="shared" si="2"/>
        <v>0</v>
      </c>
      <c r="AB36" s="4">
        <f t="shared" si="3"/>
        <v>0</v>
      </c>
    </row>
    <row r="37" spans="1:28" s="10" customFormat="1" ht="15.95" customHeight="1" x14ac:dyDescent="0.2">
      <c r="A37" s="26">
        <v>17</v>
      </c>
      <c r="B37" s="99"/>
      <c r="C37" s="103"/>
      <c r="D37" s="103"/>
      <c r="E37" s="103"/>
      <c r="F37" s="103"/>
      <c r="G37" s="103"/>
      <c r="H37" s="103"/>
      <c r="I37" s="103"/>
      <c r="J37" s="104"/>
      <c r="K37" s="104"/>
      <c r="L37" s="104"/>
      <c r="M37" s="104"/>
      <c r="N37" s="104"/>
      <c r="O37" s="104"/>
      <c r="P37" s="105"/>
      <c r="R37" s="14"/>
      <c r="S37" s="13"/>
      <c r="T37" s="4">
        <f t="shared" si="0"/>
        <v>0</v>
      </c>
      <c r="U37" s="4">
        <f t="shared" ref="U37:Z52" si="4">((((IF($G37=U$20,$G37*$C37,"0"))+(IF($H37=U$20,$H37*$C37,"0"))+(IF($I37=U$20,$I37*$D37,"0"))+(IF($J37=U$20,$J37*$D37,"0")))*$E37)/1000)/U$20</f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  <c r="AA37" s="4">
        <f t="shared" si="2"/>
        <v>0</v>
      </c>
      <c r="AB37" s="4">
        <f t="shared" si="3"/>
        <v>0</v>
      </c>
    </row>
    <row r="38" spans="1:28" s="10" customFormat="1" ht="15.95" customHeight="1" x14ac:dyDescent="0.2">
      <c r="A38" s="26">
        <v>18</v>
      </c>
      <c r="B38" s="98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/>
      <c r="N38" s="101"/>
      <c r="O38" s="101"/>
      <c r="P38" s="102"/>
      <c r="R38" s="14"/>
      <c r="S38" s="13"/>
      <c r="T38" s="4">
        <f t="shared" si="0"/>
        <v>0</v>
      </c>
      <c r="U38" s="4">
        <f t="shared" si="4"/>
        <v>0</v>
      </c>
      <c r="V38" s="4">
        <f t="shared" si="4"/>
        <v>0</v>
      </c>
      <c r="W38" s="4">
        <f t="shared" si="4"/>
        <v>0</v>
      </c>
      <c r="X38" s="4">
        <f t="shared" si="4"/>
        <v>0</v>
      </c>
      <c r="Y38" s="4">
        <f t="shared" si="4"/>
        <v>0</v>
      </c>
      <c r="Z38" s="4">
        <f t="shared" si="4"/>
        <v>0</v>
      </c>
      <c r="AA38" s="4">
        <f t="shared" si="2"/>
        <v>0</v>
      </c>
      <c r="AB38" s="4">
        <f t="shared" si="3"/>
        <v>0</v>
      </c>
    </row>
    <row r="39" spans="1:28" s="10" customFormat="1" ht="15.95" customHeight="1" x14ac:dyDescent="0.2">
      <c r="A39" s="26">
        <v>19</v>
      </c>
      <c r="B39" s="99"/>
      <c r="C39" s="103"/>
      <c r="D39" s="103"/>
      <c r="E39" s="103"/>
      <c r="F39" s="103"/>
      <c r="G39" s="103"/>
      <c r="H39" s="103"/>
      <c r="I39" s="103"/>
      <c r="J39" s="104"/>
      <c r="K39" s="104"/>
      <c r="L39" s="104"/>
      <c r="M39" s="104"/>
      <c r="N39" s="104"/>
      <c r="O39" s="104"/>
      <c r="P39" s="105"/>
      <c r="R39" s="14"/>
      <c r="S39" s="13"/>
      <c r="T39" s="4">
        <f t="shared" si="0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  <c r="AA39" s="4">
        <f t="shared" si="2"/>
        <v>0</v>
      </c>
      <c r="AB39" s="4">
        <f t="shared" si="3"/>
        <v>0</v>
      </c>
    </row>
    <row r="40" spans="1:28" s="10" customFormat="1" ht="15.95" customHeight="1" x14ac:dyDescent="0.2">
      <c r="A40" s="26">
        <v>20</v>
      </c>
      <c r="B40" s="99"/>
      <c r="C40" s="103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5"/>
      <c r="R40" s="14"/>
      <c r="S40" s="13"/>
      <c r="T40" s="4">
        <f t="shared" si="0"/>
        <v>0</v>
      </c>
      <c r="U40" s="4">
        <f t="shared" si="4"/>
        <v>0</v>
      </c>
      <c r="V40" s="4">
        <f t="shared" si="4"/>
        <v>0</v>
      </c>
      <c r="W40" s="4">
        <f t="shared" si="4"/>
        <v>0</v>
      </c>
      <c r="X40" s="4">
        <f t="shared" si="4"/>
        <v>0</v>
      </c>
      <c r="Y40" s="4">
        <f t="shared" si="4"/>
        <v>0</v>
      </c>
      <c r="Z40" s="4">
        <f t="shared" si="4"/>
        <v>0</v>
      </c>
      <c r="AA40" s="4">
        <f t="shared" si="2"/>
        <v>0</v>
      </c>
      <c r="AB40" s="4">
        <f t="shared" si="3"/>
        <v>0</v>
      </c>
    </row>
    <row r="41" spans="1:28" s="10" customFormat="1" ht="15.95" customHeight="1" x14ac:dyDescent="0.2">
      <c r="A41" s="26">
        <v>21</v>
      </c>
      <c r="B41" s="99"/>
      <c r="C41" s="103"/>
      <c r="D41" s="103"/>
      <c r="E41" s="103"/>
      <c r="F41" s="103"/>
      <c r="G41" s="103"/>
      <c r="H41" s="103"/>
      <c r="I41" s="103"/>
      <c r="J41" s="104"/>
      <c r="K41" s="104"/>
      <c r="L41" s="104"/>
      <c r="M41" s="104"/>
      <c r="N41" s="104"/>
      <c r="O41" s="104"/>
      <c r="P41" s="105"/>
      <c r="R41" s="14"/>
      <c r="S41" s="13"/>
      <c r="T41" s="4">
        <f t="shared" si="0"/>
        <v>0</v>
      </c>
      <c r="U41" s="4">
        <f t="shared" si="4"/>
        <v>0</v>
      </c>
      <c r="V41" s="4">
        <f t="shared" si="4"/>
        <v>0</v>
      </c>
      <c r="W41" s="4">
        <f t="shared" si="4"/>
        <v>0</v>
      </c>
      <c r="X41" s="4">
        <f t="shared" si="4"/>
        <v>0</v>
      </c>
      <c r="Y41" s="4">
        <f t="shared" si="4"/>
        <v>0</v>
      </c>
      <c r="Z41" s="4">
        <f t="shared" si="4"/>
        <v>0</v>
      </c>
      <c r="AA41" s="4">
        <f t="shared" si="2"/>
        <v>0</v>
      </c>
      <c r="AB41" s="4">
        <f t="shared" si="3"/>
        <v>0</v>
      </c>
    </row>
    <row r="42" spans="1:28" s="10" customFormat="1" ht="15.95" customHeight="1" x14ac:dyDescent="0.2">
      <c r="A42" s="26">
        <v>22</v>
      </c>
      <c r="B42" s="99"/>
      <c r="C42" s="103"/>
      <c r="D42" s="103"/>
      <c r="E42" s="103"/>
      <c r="F42" s="103"/>
      <c r="G42" s="103"/>
      <c r="H42" s="103"/>
      <c r="I42" s="103"/>
      <c r="J42" s="104"/>
      <c r="K42" s="104"/>
      <c r="L42" s="104"/>
      <c r="M42" s="104"/>
      <c r="N42" s="104"/>
      <c r="O42" s="104"/>
      <c r="P42" s="105"/>
      <c r="R42" s="14"/>
      <c r="S42" s="13"/>
      <c r="T42" s="4">
        <f t="shared" si="0"/>
        <v>0</v>
      </c>
      <c r="U42" s="4">
        <f t="shared" si="4"/>
        <v>0</v>
      </c>
      <c r="V42" s="4">
        <f t="shared" si="4"/>
        <v>0</v>
      </c>
      <c r="W42" s="4">
        <f t="shared" si="4"/>
        <v>0</v>
      </c>
      <c r="X42" s="4">
        <f t="shared" si="4"/>
        <v>0</v>
      </c>
      <c r="Y42" s="4">
        <f t="shared" si="4"/>
        <v>0</v>
      </c>
      <c r="Z42" s="4">
        <f t="shared" si="4"/>
        <v>0</v>
      </c>
      <c r="AA42" s="4">
        <f t="shared" si="2"/>
        <v>0</v>
      </c>
      <c r="AB42" s="4">
        <f t="shared" si="3"/>
        <v>0</v>
      </c>
    </row>
    <row r="43" spans="1:28" s="10" customFormat="1" ht="15.95" customHeight="1" x14ac:dyDescent="0.2">
      <c r="A43" s="26">
        <v>23</v>
      </c>
      <c r="B43" s="99"/>
      <c r="C43" s="103"/>
      <c r="D43" s="103"/>
      <c r="E43" s="103"/>
      <c r="F43" s="103"/>
      <c r="G43" s="103"/>
      <c r="H43" s="103"/>
      <c r="I43" s="103"/>
      <c r="J43" s="104"/>
      <c r="K43" s="104"/>
      <c r="L43" s="104"/>
      <c r="M43" s="104"/>
      <c r="N43" s="104"/>
      <c r="O43" s="104"/>
      <c r="P43" s="105"/>
      <c r="R43" s="14"/>
      <c r="S43" s="13"/>
      <c r="T43" s="4">
        <f t="shared" si="0"/>
        <v>0</v>
      </c>
      <c r="U43" s="4">
        <f t="shared" si="4"/>
        <v>0</v>
      </c>
      <c r="V43" s="4">
        <f t="shared" si="4"/>
        <v>0</v>
      </c>
      <c r="W43" s="4">
        <f t="shared" si="4"/>
        <v>0</v>
      </c>
      <c r="X43" s="4">
        <f t="shared" si="4"/>
        <v>0</v>
      </c>
      <c r="Y43" s="4">
        <f t="shared" si="4"/>
        <v>0</v>
      </c>
      <c r="Z43" s="4">
        <f t="shared" si="4"/>
        <v>0</v>
      </c>
      <c r="AA43" s="4">
        <f t="shared" si="2"/>
        <v>0</v>
      </c>
      <c r="AB43" s="4">
        <f t="shared" si="3"/>
        <v>0</v>
      </c>
    </row>
    <row r="44" spans="1:28" s="10" customFormat="1" ht="15.95" customHeight="1" x14ac:dyDescent="0.2">
      <c r="A44" s="26">
        <v>24</v>
      </c>
      <c r="B44" s="99"/>
      <c r="C44" s="103"/>
      <c r="D44" s="103"/>
      <c r="E44" s="103"/>
      <c r="F44" s="103"/>
      <c r="G44" s="103"/>
      <c r="H44" s="103"/>
      <c r="I44" s="103"/>
      <c r="J44" s="104"/>
      <c r="K44" s="104"/>
      <c r="L44" s="104"/>
      <c r="M44" s="104"/>
      <c r="N44" s="104"/>
      <c r="O44" s="104"/>
      <c r="P44" s="105"/>
      <c r="R44" s="14"/>
      <c r="S44" s="13"/>
      <c r="T44" s="4">
        <f t="shared" si="0"/>
        <v>0</v>
      </c>
      <c r="U44" s="4">
        <f t="shared" si="4"/>
        <v>0</v>
      </c>
      <c r="V44" s="4">
        <f t="shared" si="4"/>
        <v>0</v>
      </c>
      <c r="W44" s="4">
        <f t="shared" si="4"/>
        <v>0</v>
      </c>
      <c r="X44" s="4">
        <f t="shared" si="4"/>
        <v>0</v>
      </c>
      <c r="Y44" s="4">
        <f t="shared" si="4"/>
        <v>0</v>
      </c>
      <c r="Z44" s="4">
        <f t="shared" si="4"/>
        <v>0</v>
      </c>
      <c r="AA44" s="4">
        <f t="shared" si="2"/>
        <v>0</v>
      </c>
      <c r="AB44" s="4">
        <f t="shared" si="3"/>
        <v>0</v>
      </c>
    </row>
    <row r="45" spans="1:28" s="10" customFormat="1" ht="15.95" customHeight="1" x14ac:dyDescent="0.2">
      <c r="A45" s="26">
        <v>25</v>
      </c>
      <c r="B45" s="99"/>
      <c r="C45" s="103"/>
      <c r="D45" s="103"/>
      <c r="E45" s="103"/>
      <c r="F45" s="103"/>
      <c r="G45" s="103"/>
      <c r="H45" s="103"/>
      <c r="I45" s="103"/>
      <c r="J45" s="104"/>
      <c r="K45" s="104"/>
      <c r="L45" s="104"/>
      <c r="M45" s="104"/>
      <c r="N45" s="104"/>
      <c r="O45" s="104"/>
      <c r="P45" s="105"/>
      <c r="R45" s="14"/>
      <c r="S45" s="13"/>
      <c r="T45" s="4">
        <f t="shared" si="0"/>
        <v>0</v>
      </c>
      <c r="U45" s="4">
        <f t="shared" si="4"/>
        <v>0</v>
      </c>
      <c r="V45" s="4">
        <f t="shared" si="4"/>
        <v>0</v>
      </c>
      <c r="W45" s="4">
        <f t="shared" si="4"/>
        <v>0</v>
      </c>
      <c r="X45" s="4">
        <f t="shared" si="4"/>
        <v>0</v>
      </c>
      <c r="Y45" s="4">
        <f t="shared" si="4"/>
        <v>0</v>
      </c>
      <c r="Z45" s="4">
        <f t="shared" si="4"/>
        <v>0</v>
      </c>
      <c r="AA45" s="4">
        <f t="shared" si="2"/>
        <v>0</v>
      </c>
      <c r="AB45" s="4">
        <f t="shared" si="3"/>
        <v>0</v>
      </c>
    </row>
    <row r="46" spans="1:28" s="10" customFormat="1" ht="15.95" customHeight="1" x14ac:dyDescent="0.2">
      <c r="A46" s="26">
        <v>26</v>
      </c>
      <c r="B46" s="99"/>
      <c r="C46" s="103"/>
      <c r="D46" s="103"/>
      <c r="E46" s="103"/>
      <c r="F46" s="103"/>
      <c r="G46" s="103"/>
      <c r="H46" s="103"/>
      <c r="I46" s="103"/>
      <c r="J46" s="104"/>
      <c r="K46" s="104"/>
      <c r="L46" s="104"/>
      <c r="M46" s="104"/>
      <c r="N46" s="104"/>
      <c r="O46" s="104"/>
      <c r="P46" s="105"/>
      <c r="R46" s="14"/>
      <c r="S46" s="13"/>
      <c r="T46" s="4">
        <f t="shared" si="0"/>
        <v>0</v>
      </c>
      <c r="U46" s="4">
        <f t="shared" si="4"/>
        <v>0</v>
      </c>
      <c r="V46" s="4">
        <f t="shared" si="4"/>
        <v>0</v>
      </c>
      <c r="W46" s="4">
        <f t="shared" si="4"/>
        <v>0</v>
      </c>
      <c r="X46" s="4">
        <f t="shared" si="4"/>
        <v>0</v>
      </c>
      <c r="Y46" s="4">
        <f t="shared" si="4"/>
        <v>0</v>
      </c>
      <c r="Z46" s="4">
        <f t="shared" si="4"/>
        <v>0</v>
      </c>
      <c r="AA46" s="4">
        <f t="shared" si="2"/>
        <v>0</v>
      </c>
      <c r="AB46" s="4">
        <f t="shared" si="3"/>
        <v>0</v>
      </c>
    </row>
    <row r="47" spans="1:28" s="10" customFormat="1" ht="15.95" customHeight="1" x14ac:dyDescent="0.2">
      <c r="A47" s="26">
        <v>27</v>
      </c>
      <c r="B47" s="99"/>
      <c r="C47" s="103"/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  <c r="O47" s="104"/>
      <c r="P47" s="105"/>
      <c r="R47" s="14"/>
      <c r="S47" s="13"/>
      <c r="T47" s="4">
        <f t="shared" si="0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  <c r="AA47" s="4">
        <f t="shared" si="2"/>
        <v>0</v>
      </c>
      <c r="AB47" s="4">
        <f t="shared" si="3"/>
        <v>0</v>
      </c>
    </row>
    <row r="48" spans="1:28" s="10" customFormat="1" ht="15.95" customHeight="1" x14ac:dyDescent="0.2">
      <c r="A48" s="26">
        <v>28</v>
      </c>
      <c r="B48" s="99"/>
      <c r="C48" s="103"/>
      <c r="D48" s="103"/>
      <c r="E48" s="103"/>
      <c r="F48" s="103"/>
      <c r="G48" s="103"/>
      <c r="H48" s="103"/>
      <c r="I48" s="103"/>
      <c r="J48" s="104"/>
      <c r="K48" s="104"/>
      <c r="L48" s="104"/>
      <c r="M48" s="104"/>
      <c r="N48" s="104"/>
      <c r="O48" s="104"/>
      <c r="P48" s="105"/>
      <c r="R48" s="14"/>
      <c r="S48" s="13"/>
      <c r="T48" s="4">
        <f t="shared" si="0"/>
        <v>0</v>
      </c>
      <c r="U48" s="4">
        <f t="shared" si="4"/>
        <v>0</v>
      </c>
      <c r="V48" s="4">
        <f t="shared" si="4"/>
        <v>0</v>
      </c>
      <c r="W48" s="4">
        <f t="shared" si="4"/>
        <v>0</v>
      </c>
      <c r="X48" s="4">
        <f t="shared" si="4"/>
        <v>0</v>
      </c>
      <c r="Y48" s="4">
        <f t="shared" si="4"/>
        <v>0</v>
      </c>
      <c r="Z48" s="4">
        <f t="shared" si="4"/>
        <v>0</v>
      </c>
      <c r="AA48" s="4">
        <f t="shared" si="2"/>
        <v>0</v>
      </c>
      <c r="AB48" s="4">
        <f t="shared" si="3"/>
        <v>0</v>
      </c>
    </row>
    <row r="49" spans="1:28" s="10" customFormat="1" ht="15.95" customHeight="1" x14ac:dyDescent="0.2">
      <c r="A49" s="26">
        <v>29</v>
      </c>
      <c r="B49" s="99"/>
      <c r="C49" s="103"/>
      <c r="D49" s="103"/>
      <c r="E49" s="103"/>
      <c r="F49" s="103"/>
      <c r="G49" s="103"/>
      <c r="H49" s="103"/>
      <c r="I49" s="103"/>
      <c r="J49" s="104"/>
      <c r="K49" s="104"/>
      <c r="L49" s="104"/>
      <c r="M49" s="104"/>
      <c r="N49" s="104"/>
      <c r="O49" s="104"/>
      <c r="P49" s="105"/>
      <c r="R49" s="14"/>
      <c r="S49" s="13"/>
      <c r="T49" s="4">
        <f t="shared" si="0"/>
        <v>0</v>
      </c>
      <c r="U49" s="4">
        <f t="shared" si="4"/>
        <v>0</v>
      </c>
      <c r="V49" s="4">
        <f t="shared" si="4"/>
        <v>0</v>
      </c>
      <c r="W49" s="4">
        <f t="shared" si="4"/>
        <v>0</v>
      </c>
      <c r="X49" s="4">
        <f t="shared" si="4"/>
        <v>0</v>
      </c>
      <c r="Y49" s="4">
        <f t="shared" si="4"/>
        <v>0</v>
      </c>
      <c r="Z49" s="4">
        <f t="shared" si="4"/>
        <v>0</v>
      </c>
      <c r="AA49" s="4">
        <f t="shared" si="2"/>
        <v>0</v>
      </c>
      <c r="AB49" s="4">
        <f t="shared" si="3"/>
        <v>0</v>
      </c>
    </row>
    <row r="50" spans="1:28" s="10" customFormat="1" ht="15.95" customHeight="1" x14ac:dyDescent="0.2">
      <c r="A50" s="26">
        <v>30</v>
      </c>
      <c r="B50" s="99"/>
      <c r="C50" s="103"/>
      <c r="D50" s="103"/>
      <c r="E50" s="103"/>
      <c r="F50" s="103"/>
      <c r="G50" s="103"/>
      <c r="H50" s="103"/>
      <c r="I50" s="103"/>
      <c r="J50" s="104"/>
      <c r="K50" s="104"/>
      <c r="L50" s="104"/>
      <c r="M50" s="104"/>
      <c r="N50" s="104"/>
      <c r="O50" s="104"/>
      <c r="P50" s="105"/>
      <c r="R50" s="14"/>
      <c r="S50" s="13"/>
      <c r="T50" s="4">
        <f t="shared" si="0"/>
        <v>0</v>
      </c>
      <c r="U50" s="4">
        <f t="shared" si="4"/>
        <v>0</v>
      </c>
      <c r="V50" s="4">
        <f t="shared" si="4"/>
        <v>0</v>
      </c>
      <c r="W50" s="4">
        <f t="shared" si="4"/>
        <v>0</v>
      </c>
      <c r="X50" s="4">
        <f t="shared" si="4"/>
        <v>0</v>
      </c>
      <c r="Y50" s="4">
        <f t="shared" si="4"/>
        <v>0</v>
      </c>
      <c r="Z50" s="4">
        <f t="shared" si="4"/>
        <v>0</v>
      </c>
      <c r="AA50" s="4">
        <f t="shared" si="2"/>
        <v>0</v>
      </c>
      <c r="AB50" s="4">
        <f t="shared" si="3"/>
        <v>0</v>
      </c>
    </row>
    <row r="51" spans="1:28" s="10" customFormat="1" ht="15.95" customHeight="1" x14ac:dyDescent="0.2">
      <c r="A51" s="26">
        <v>31</v>
      </c>
      <c r="B51" s="99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4"/>
      <c r="N51" s="104"/>
      <c r="O51" s="104"/>
      <c r="P51" s="105"/>
      <c r="R51" s="14"/>
      <c r="S51" s="13"/>
      <c r="T51" s="4">
        <f t="shared" si="0"/>
        <v>0</v>
      </c>
      <c r="U51" s="4">
        <f t="shared" si="4"/>
        <v>0</v>
      </c>
      <c r="V51" s="4">
        <f t="shared" si="4"/>
        <v>0</v>
      </c>
      <c r="W51" s="4">
        <f t="shared" si="4"/>
        <v>0</v>
      </c>
      <c r="X51" s="4">
        <f t="shared" si="4"/>
        <v>0</v>
      </c>
      <c r="Y51" s="4">
        <f t="shared" si="4"/>
        <v>0</v>
      </c>
      <c r="Z51" s="4">
        <f t="shared" si="4"/>
        <v>0</v>
      </c>
      <c r="AA51" s="4">
        <f t="shared" si="2"/>
        <v>0</v>
      </c>
      <c r="AB51" s="4">
        <f t="shared" si="3"/>
        <v>0</v>
      </c>
    </row>
    <row r="52" spans="1:28" s="10" customFormat="1" ht="15.95" customHeight="1" x14ac:dyDescent="0.2">
      <c r="A52" s="26">
        <v>32</v>
      </c>
      <c r="B52" s="99"/>
      <c r="C52" s="103"/>
      <c r="D52" s="103"/>
      <c r="E52" s="103"/>
      <c r="F52" s="103"/>
      <c r="G52" s="103"/>
      <c r="H52" s="103"/>
      <c r="I52" s="103"/>
      <c r="J52" s="104"/>
      <c r="K52" s="104"/>
      <c r="L52" s="104"/>
      <c r="M52" s="104"/>
      <c r="N52" s="104"/>
      <c r="O52" s="104"/>
      <c r="P52" s="105"/>
      <c r="R52" s="14"/>
      <c r="S52" s="13"/>
      <c r="T52" s="4">
        <f t="shared" si="0"/>
        <v>0</v>
      </c>
      <c r="U52" s="4">
        <f t="shared" si="4"/>
        <v>0</v>
      </c>
      <c r="V52" s="4">
        <f t="shared" si="4"/>
        <v>0</v>
      </c>
      <c r="W52" s="4">
        <f t="shared" si="4"/>
        <v>0</v>
      </c>
      <c r="X52" s="4">
        <f t="shared" si="4"/>
        <v>0</v>
      </c>
      <c r="Y52" s="4">
        <f t="shared" si="4"/>
        <v>0</v>
      </c>
      <c r="Z52" s="4">
        <f t="shared" si="4"/>
        <v>0</v>
      </c>
      <c r="AA52" s="4">
        <f t="shared" si="2"/>
        <v>0</v>
      </c>
      <c r="AB52" s="4">
        <f t="shared" si="3"/>
        <v>0</v>
      </c>
    </row>
    <row r="53" spans="1:28" s="10" customFormat="1" ht="15.95" customHeight="1" x14ac:dyDescent="0.2">
      <c r="A53" s="26">
        <v>33</v>
      </c>
      <c r="B53" s="99"/>
      <c r="C53" s="103"/>
      <c r="D53" s="103"/>
      <c r="E53" s="103"/>
      <c r="F53" s="103"/>
      <c r="G53" s="103"/>
      <c r="H53" s="103"/>
      <c r="I53" s="103"/>
      <c r="J53" s="104"/>
      <c r="K53" s="104"/>
      <c r="L53" s="104"/>
      <c r="M53" s="104"/>
      <c r="N53" s="104"/>
      <c r="O53" s="104"/>
      <c r="P53" s="105"/>
      <c r="R53" s="14"/>
      <c r="S53" s="13"/>
      <c r="T53" s="4">
        <f t="shared" si="0"/>
        <v>0</v>
      </c>
      <c r="U53" s="4">
        <f t="shared" ref="U53:Z68" si="5">((((IF($G53=U$20,$G53*$C53,"0"))+(IF($H53=U$20,$H53*$C53,"0"))+(IF($I53=U$20,$I53*$D53,"0"))+(IF($J53=U$20,$J53*$D53,"0")))*$E53)/1000)/U$20</f>
        <v>0</v>
      </c>
      <c r="V53" s="4">
        <f t="shared" si="5"/>
        <v>0</v>
      </c>
      <c r="W53" s="4">
        <f t="shared" si="5"/>
        <v>0</v>
      </c>
      <c r="X53" s="4">
        <f t="shared" si="5"/>
        <v>0</v>
      </c>
      <c r="Y53" s="4">
        <f t="shared" si="5"/>
        <v>0</v>
      </c>
      <c r="Z53" s="4">
        <f t="shared" si="5"/>
        <v>0</v>
      </c>
      <c r="AA53" s="4">
        <f t="shared" si="2"/>
        <v>0</v>
      </c>
      <c r="AB53" s="4">
        <f t="shared" si="3"/>
        <v>0</v>
      </c>
    </row>
    <row r="54" spans="1:28" s="10" customFormat="1" ht="15.95" customHeight="1" x14ac:dyDescent="0.2">
      <c r="A54" s="26">
        <v>34</v>
      </c>
      <c r="B54" s="99"/>
      <c r="C54" s="103"/>
      <c r="D54" s="103"/>
      <c r="E54" s="103"/>
      <c r="F54" s="103"/>
      <c r="G54" s="103"/>
      <c r="H54" s="103"/>
      <c r="I54" s="103"/>
      <c r="J54" s="104"/>
      <c r="K54" s="104"/>
      <c r="L54" s="104"/>
      <c r="M54" s="104"/>
      <c r="N54" s="104"/>
      <c r="O54" s="104"/>
      <c r="P54" s="105"/>
      <c r="R54" s="14"/>
      <c r="S54" s="13"/>
      <c r="T54" s="4">
        <f t="shared" si="0"/>
        <v>0</v>
      </c>
      <c r="U54" s="4">
        <f t="shared" si="5"/>
        <v>0</v>
      </c>
      <c r="V54" s="4">
        <f t="shared" si="5"/>
        <v>0</v>
      </c>
      <c r="W54" s="4">
        <f t="shared" si="5"/>
        <v>0</v>
      </c>
      <c r="X54" s="4">
        <f t="shared" si="5"/>
        <v>0</v>
      </c>
      <c r="Y54" s="4">
        <f t="shared" si="5"/>
        <v>0</v>
      </c>
      <c r="Z54" s="4">
        <f t="shared" si="5"/>
        <v>0</v>
      </c>
      <c r="AA54" s="4">
        <f t="shared" si="2"/>
        <v>0</v>
      </c>
      <c r="AB54" s="4">
        <f t="shared" si="3"/>
        <v>0</v>
      </c>
    </row>
    <row r="55" spans="1:28" s="10" customFormat="1" ht="15.95" customHeight="1" x14ac:dyDescent="0.2">
      <c r="A55" s="26">
        <v>35</v>
      </c>
      <c r="B55" s="98"/>
      <c r="C55" s="100"/>
      <c r="D55" s="100"/>
      <c r="E55" s="100"/>
      <c r="F55" s="100"/>
      <c r="G55" s="100"/>
      <c r="H55" s="100"/>
      <c r="I55" s="100"/>
      <c r="J55" s="101"/>
      <c r="K55" s="101"/>
      <c r="L55" s="101"/>
      <c r="M55" s="101"/>
      <c r="N55" s="101"/>
      <c r="O55" s="101"/>
      <c r="P55" s="102"/>
      <c r="R55" s="14"/>
      <c r="S55" s="13"/>
      <c r="T55" s="4">
        <f t="shared" si="0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  <c r="AA55" s="4">
        <f t="shared" si="2"/>
        <v>0</v>
      </c>
      <c r="AB55" s="4">
        <f t="shared" si="3"/>
        <v>0</v>
      </c>
    </row>
    <row r="56" spans="1:28" s="10" customFormat="1" ht="15.95" customHeight="1" x14ac:dyDescent="0.2">
      <c r="A56" s="26">
        <v>36</v>
      </c>
      <c r="B56" s="99"/>
      <c r="C56" s="103"/>
      <c r="D56" s="103"/>
      <c r="E56" s="103"/>
      <c r="F56" s="103"/>
      <c r="G56" s="103"/>
      <c r="H56" s="103"/>
      <c r="I56" s="103"/>
      <c r="J56" s="104"/>
      <c r="K56" s="104"/>
      <c r="L56" s="104"/>
      <c r="M56" s="104"/>
      <c r="N56" s="104"/>
      <c r="O56" s="104"/>
      <c r="P56" s="105"/>
      <c r="R56" s="14"/>
      <c r="S56" s="13"/>
      <c r="T56" s="4">
        <f t="shared" si="0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>
        <f t="shared" si="5"/>
        <v>0</v>
      </c>
      <c r="AA56" s="4">
        <f t="shared" si="2"/>
        <v>0</v>
      </c>
      <c r="AB56" s="4">
        <f t="shared" si="3"/>
        <v>0</v>
      </c>
    </row>
    <row r="57" spans="1:28" s="10" customFormat="1" ht="15.95" customHeight="1" x14ac:dyDescent="0.2">
      <c r="A57" s="26">
        <v>37</v>
      </c>
      <c r="B57" s="99"/>
      <c r="C57" s="103"/>
      <c r="D57" s="103"/>
      <c r="E57" s="103"/>
      <c r="F57" s="103"/>
      <c r="G57" s="103"/>
      <c r="H57" s="103"/>
      <c r="I57" s="103"/>
      <c r="J57" s="104"/>
      <c r="K57" s="104"/>
      <c r="L57" s="104"/>
      <c r="M57" s="104"/>
      <c r="N57" s="104"/>
      <c r="O57" s="104"/>
      <c r="P57" s="105"/>
      <c r="R57" s="14"/>
      <c r="S57" s="13"/>
      <c r="T57" s="4">
        <f t="shared" si="0"/>
        <v>0</v>
      </c>
      <c r="U57" s="4">
        <f t="shared" si="5"/>
        <v>0</v>
      </c>
      <c r="V57" s="4">
        <f t="shared" si="5"/>
        <v>0</v>
      </c>
      <c r="W57" s="4">
        <f t="shared" si="5"/>
        <v>0</v>
      </c>
      <c r="X57" s="4">
        <f t="shared" si="5"/>
        <v>0</v>
      </c>
      <c r="Y57" s="4">
        <f t="shared" si="5"/>
        <v>0</v>
      </c>
      <c r="Z57" s="4">
        <f t="shared" si="5"/>
        <v>0</v>
      </c>
      <c r="AA57" s="4">
        <f t="shared" si="2"/>
        <v>0</v>
      </c>
      <c r="AB57" s="4">
        <f t="shared" si="3"/>
        <v>0</v>
      </c>
    </row>
    <row r="58" spans="1:28" s="10" customFormat="1" ht="15.95" customHeight="1" x14ac:dyDescent="0.2">
      <c r="A58" s="26">
        <v>38</v>
      </c>
      <c r="B58" s="99"/>
      <c r="C58" s="103"/>
      <c r="D58" s="103"/>
      <c r="E58" s="103"/>
      <c r="F58" s="103"/>
      <c r="G58" s="103"/>
      <c r="H58" s="103"/>
      <c r="I58" s="103"/>
      <c r="J58" s="104"/>
      <c r="K58" s="104"/>
      <c r="L58" s="104"/>
      <c r="M58" s="104"/>
      <c r="N58" s="104"/>
      <c r="O58" s="104"/>
      <c r="P58" s="105"/>
      <c r="R58" s="14"/>
      <c r="S58" s="13"/>
      <c r="T58" s="4">
        <f t="shared" si="0"/>
        <v>0</v>
      </c>
      <c r="U58" s="4">
        <f t="shared" si="5"/>
        <v>0</v>
      </c>
      <c r="V58" s="4">
        <f t="shared" si="5"/>
        <v>0</v>
      </c>
      <c r="W58" s="4">
        <f t="shared" si="5"/>
        <v>0</v>
      </c>
      <c r="X58" s="4">
        <f t="shared" si="5"/>
        <v>0</v>
      </c>
      <c r="Y58" s="4">
        <f t="shared" si="5"/>
        <v>0</v>
      </c>
      <c r="Z58" s="4">
        <f t="shared" si="5"/>
        <v>0</v>
      </c>
      <c r="AA58" s="4">
        <f t="shared" si="2"/>
        <v>0</v>
      </c>
      <c r="AB58" s="4">
        <f t="shared" si="3"/>
        <v>0</v>
      </c>
    </row>
    <row r="59" spans="1:28" s="10" customFormat="1" ht="15.95" customHeight="1" x14ac:dyDescent="0.2">
      <c r="A59" s="26">
        <v>39</v>
      </c>
      <c r="B59" s="99"/>
      <c r="C59" s="103"/>
      <c r="D59" s="103"/>
      <c r="E59" s="103"/>
      <c r="F59" s="103"/>
      <c r="G59" s="103"/>
      <c r="H59" s="103"/>
      <c r="I59" s="103"/>
      <c r="J59" s="104"/>
      <c r="K59" s="104"/>
      <c r="L59" s="104"/>
      <c r="M59" s="104"/>
      <c r="N59" s="104"/>
      <c r="O59" s="104"/>
      <c r="P59" s="105"/>
      <c r="R59" s="14"/>
      <c r="S59" s="13"/>
      <c r="T59" s="4">
        <f t="shared" si="0"/>
        <v>0</v>
      </c>
      <c r="U59" s="4">
        <f t="shared" si="5"/>
        <v>0</v>
      </c>
      <c r="V59" s="4">
        <f t="shared" si="5"/>
        <v>0</v>
      </c>
      <c r="W59" s="4">
        <f t="shared" si="5"/>
        <v>0</v>
      </c>
      <c r="X59" s="4">
        <f t="shared" si="5"/>
        <v>0</v>
      </c>
      <c r="Y59" s="4">
        <f t="shared" si="5"/>
        <v>0</v>
      </c>
      <c r="Z59" s="4">
        <f t="shared" si="5"/>
        <v>0</v>
      </c>
      <c r="AA59" s="4">
        <f t="shared" si="2"/>
        <v>0</v>
      </c>
      <c r="AB59" s="4">
        <f t="shared" si="3"/>
        <v>0</v>
      </c>
    </row>
    <row r="60" spans="1:28" s="10" customFormat="1" ht="15.95" customHeight="1" x14ac:dyDescent="0.2">
      <c r="A60" s="26">
        <v>40</v>
      </c>
      <c r="B60" s="99"/>
      <c r="C60" s="103"/>
      <c r="D60" s="103"/>
      <c r="E60" s="103"/>
      <c r="F60" s="103"/>
      <c r="G60" s="103"/>
      <c r="H60" s="103"/>
      <c r="I60" s="103"/>
      <c r="J60" s="104"/>
      <c r="K60" s="104"/>
      <c r="L60" s="104"/>
      <c r="M60" s="104"/>
      <c r="N60" s="104"/>
      <c r="O60" s="104"/>
      <c r="P60" s="105"/>
      <c r="R60" s="14"/>
      <c r="S60" s="13"/>
      <c r="T60" s="4">
        <f t="shared" si="0"/>
        <v>0</v>
      </c>
      <c r="U60" s="4">
        <f t="shared" si="5"/>
        <v>0</v>
      </c>
      <c r="V60" s="4">
        <f t="shared" si="5"/>
        <v>0</v>
      </c>
      <c r="W60" s="4">
        <f t="shared" si="5"/>
        <v>0</v>
      </c>
      <c r="X60" s="4">
        <f t="shared" si="5"/>
        <v>0</v>
      </c>
      <c r="Y60" s="4">
        <f t="shared" si="5"/>
        <v>0</v>
      </c>
      <c r="Z60" s="4">
        <f t="shared" si="5"/>
        <v>0</v>
      </c>
      <c r="AA60" s="4">
        <f t="shared" si="2"/>
        <v>0</v>
      </c>
      <c r="AB60" s="4">
        <f t="shared" si="3"/>
        <v>0</v>
      </c>
    </row>
    <row r="61" spans="1:28" s="10" customFormat="1" ht="15.95" customHeight="1" x14ac:dyDescent="0.2">
      <c r="A61" s="26">
        <v>41</v>
      </c>
      <c r="B61" s="99"/>
      <c r="C61" s="103"/>
      <c r="D61" s="103"/>
      <c r="E61" s="103"/>
      <c r="F61" s="103"/>
      <c r="G61" s="103"/>
      <c r="H61" s="103"/>
      <c r="I61" s="103"/>
      <c r="J61" s="104"/>
      <c r="K61" s="104"/>
      <c r="L61" s="104"/>
      <c r="M61" s="104"/>
      <c r="N61" s="104"/>
      <c r="O61" s="104"/>
      <c r="P61" s="105"/>
      <c r="R61" s="14"/>
      <c r="S61" s="13"/>
      <c r="T61" s="4">
        <f t="shared" si="0"/>
        <v>0</v>
      </c>
      <c r="U61" s="4">
        <f t="shared" si="5"/>
        <v>0</v>
      </c>
      <c r="V61" s="4">
        <f t="shared" si="5"/>
        <v>0</v>
      </c>
      <c r="W61" s="4">
        <f t="shared" si="5"/>
        <v>0</v>
      </c>
      <c r="X61" s="4">
        <f t="shared" si="5"/>
        <v>0</v>
      </c>
      <c r="Y61" s="4">
        <f t="shared" si="5"/>
        <v>0</v>
      </c>
      <c r="Z61" s="4">
        <f t="shared" si="5"/>
        <v>0</v>
      </c>
      <c r="AA61" s="4">
        <f t="shared" si="2"/>
        <v>0</v>
      </c>
      <c r="AB61" s="4">
        <f t="shared" si="3"/>
        <v>0</v>
      </c>
    </row>
    <row r="62" spans="1:28" s="10" customFormat="1" ht="15.95" customHeight="1" x14ac:dyDescent="0.2">
      <c r="A62" s="26">
        <v>42</v>
      </c>
      <c r="B62" s="99"/>
      <c r="C62" s="103"/>
      <c r="D62" s="103"/>
      <c r="E62" s="103"/>
      <c r="F62" s="103"/>
      <c r="G62" s="103"/>
      <c r="H62" s="103"/>
      <c r="I62" s="103"/>
      <c r="J62" s="104"/>
      <c r="K62" s="104"/>
      <c r="L62" s="104"/>
      <c r="M62" s="104"/>
      <c r="N62" s="104"/>
      <c r="O62" s="104"/>
      <c r="P62" s="105"/>
      <c r="R62" s="14"/>
      <c r="S62" s="13"/>
      <c r="T62" s="4">
        <f t="shared" si="0"/>
        <v>0</v>
      </c>
      <c r="U62" s="4">
        <f t="shared" si="5"/>
        <v>0</v>
      </c>
      <c r="V62" s="4">
        <f t="shared" si="5"/>
        <v>0</v>
      </c>
      <c r="W62" s="4">
        <f t="shared" si="5"/>
        <v>0</v>
      </c>
      <c r="X62" s="4">
        <f t="shared" si="5"/>
        <v>0</v>
      </c>
      <c r="Y62" s="4">
        <f t="shared" si="5"/>
        <v>0</v>
      </c>
      <c r="Z62" s="4">
        <f t="shared" si="5"/>
        <v>0</v>
      </c>
      <c r="AA62" s="4">
        <f t="shared" si="2"/>
        <v>0</v>
      </c>
      <c r="AB62" s="4">
        <f t="shared" si="3"/>
        <v>0</v>
      </c>
    </row>
    <row r="63" spans="1:28" s="10" customFormat="1" ht="15.95" customHeight="1" x14ac:dyDescent="0.2">
      <c r="A63" s="26">
        <v>43</v>
      </c>
      <c r="B63" s="99"/>
      <c r="C63" s="103"/>
      <c r="D63" s="103"/>
      <c r="E63" s="103"/>
      <c r="F63" s="103"/>
      <c r="G63" s="103"/>
      <c r="H63" s="103"/>
      <c r="I63" s="103"/>
      <c r="J63" s="104"/>
      <c r="K63" s="104"/>
      <c r="L63" s="104"/>
      <c r="M63" s="104"/>
      <c r="N63" s="104"/>
      <c r="O63" s="104"/>
      <c r="P63" s="105"/>
      <c r="R63" s="14"/>
      <c r="S63" s="13"/>
      <c r="T63" s="4">
        <f t="shared" si="0"/>
        <v>0</v>
      </c>
      <c r="U63" s="4">
        <f t="shared" si="5"/>
        <v>0</v>
      </c>
      <c r="V63" s="4">
        <f t="shared" si="5"/>
        <v>0</v>
      </c>
      <c r="W63" s="4">
        <f t="shared" si="5"/>
        <v>0</v>
      </c>
      <c r="X63" s="4">
        <f t="shared" si="5"/>
        <v>0</v>
      </c>
      <c r="Y63" s="4">
        <f t="shared" si="5"/>
        <v>0</v>
      </c>
      <c r="Z63" s="4">
        <f t="shared" si="5"/>
        <v>0</v>
      </c>
      <c r="AA63" s="4">
        <f t="shared" si="2"/>
        <v>0</v>
      </c>
      <c r="AB63" s="4">
        <f t="shared" si="3"/>
        <v>0</v>
      </c>
    </row>
    <row r="64" spans="1:28" s="10" customFormat="1" ht="15.95" customHeight="1" x14ac:dyDescent="0.2">
      <c r="A64" s="26">
        <v>44</v>
      </c>
      <c r="B64" s="99"/>
      <c r="C64" s="103"/>
      <c r="D64" s="103"/>
      <c r="E64" s="103"/>
      <c r="F64" s="103"/>
      <c r="G64" s="103"/>
      <c r="H64" s="103"/>
      <c r="I64" s="103"/>
      <c r="J64" s="104"/>
      <c r="K64" s="104"/>
      <c r="L64" s="104"/>
      <c r="M64" s="104"/>
      <c r="N64" s="104"/>
      <c r="O64" s="104"/>
      <c r="P64" s="105"/>
      <c r="R64" s="14"/>
      <c r="S64" s="13"/>
      <c r="T64" s="4">
        <f t="shared" si="0"/>
        <v>0</v>
      </c>
      <c r="U64" s="4">
        <f t="shared" si="5"/>
        <v>0</v>
      </c>
      <c r="V64" s="4">
        <f t="shared" si="5"/>
        <v>0</v>
      </c>
      <c r="W64" s="4">
        <f t="shared" si="5"/>
        <v>0</v>
      </c>
      <c r="X64" s="4">
        <f t="shared" si="5"/>
        <v>0</v>
      </c>
      <c r="Y64" s="4">
        <f t="shared" si="5"/>
        <v>0</v>
      </c>
      <c r="Z64" s="4">
        <f t="shared" si="5"/>
        <v>0</v>
      </c>
      <c r="AA64" s="4">
        <f t="shared" si="2"/>
        <v>0</v>
      </c>
      <c r="AB64" s="4">
        <f t="shared" si="3"/>
        <v>0</v>
      </c>
    </row>
    <row r="65" spans="1:28" s="10" customFormat="1" ht="15.95" customHeight="1" x14ac:dyDescent="0.2">
      <c r="A65" s="26">
        <v>45</v>
      </c>
      <c r="B65" s="99"/>
      <c r="C65" s="103"/>
      <c r="D65" s="103"/>
      <c r="E65" s="103"/>
      <c r="F65" s="103"/>
      <c r="G65" s="103"/>
      <c r="H65" s="103"/>
      <c r="I65" s="103"/>
      <c r="J65" s="104"/>
      <c r="K65" s="104"/>
      <c r="L65" s="104"/>
      <c r="M65" s="104"/>
      <c r="N65" s="104"/>
      <c r="O65" s="104"/>
      <c r="P65" s="105"/>
      <c r="R65" s="14"/>
      <c r="S65" s="13"/>
      <c r="T65" s="4">
        <f t="shared" si="0"/>
        <v>0</v>
      </c>
      <c r="U65" s="4">
        <f t="shared" si="5"/>
        <v>0</v>
      </c>
      <c r="V65" s="4">
        <f t="shared" si="5"/>
        <v>0</v>
      </c>
      <c r="W65" s="4">
        <f t="shared" si="5"/>
        <v>0</v>
      </c>
      <c r="X65" s="4">
        <f t="shared" si="5"/>
        <v>0</v>
      </c>
      <c r="Y65" s="4">
        <f t="shared" si="5"/>
        <v>0</v>
      </c>
      <c r="Z65" s="4">
        <f t="shared" si="5"/>
        <v>0</v>
      </c>
      <c r="AA65" s="4">
        <f t="shared" si="2"/>
        <v>0</v>
      </c>
      <c r="AB65" s="4">
        <f t="shared" si="3"/>
        <v>0</v>
      </c>
    </row>
    <row r="66" spans="1:28" s="10" customFormat="1" ht="15.95" customHeight="1" x14ac:dyDescent="0.2">
      <c r="A66" s="26">
        <v>46</v>
      </c>
      <c r="B66" s="99"/>
      <c r="C66" s="103"/>
      <c r="D66" s="103"/>
      <c r="E66" s="103"/>
      <c r="F66" s="103"/>
      <c r="G66" s="103"/>
      <c r="H66" s="103"/>
      <c r="I66" s="103"/>
      <c r="J66" s="104"/>
      <c r="K66" s="104"/>
      <c r="L66" s="104"/>
      <c r="M66" s="104"/>
      <c r="N66" s="104"/>
      <c r="O66" s="104"/>
      <c r="P66" s="105"/>
      <c r="R66" s="14"/>
      <c r="S66" s="13"/>
      <c r="T66" s="4">
        <f t="shared" si="0"/>
        <v>0</v>
      </c>
      <c r="U66" s="4">
        <f t="shared" si="5"/>
        <v>0</v>
      </c>
      <c r="V66" s="4">
        <f t="shared" si="5"/>
        <v>0</v>
      </c>
      <c r="W66" s="4">
        <f t="shared" si="5"/>
        <v>0</v>
      </c>
      <c r="X66" s="4">
        <f t="shared" si="5"/>
        <v>0</v>
      </c>
      <c r="Y66" s="4">
        <f t="shared" si="5"/>
        <v>0</v>
      </c>
      <c r="Z66" s="4">
        <f t="shared" si="5"/>
        <v>0</v>
      </c>
      <c r="AA66" s="4">
        <f t="shared" si="2"/>
        <v>0</v>
      </c>
      <c r="AB66" s="4">
        <f t="shared" si="3"/>
        <v>0</v>
      </c>
    </row>
    <row r="67" spans="1:28" s="10" customFormat="1" ht="15.95" customHeight="1" x14ac:dyDescent="0.2">
      <c r="A67" s="26">
        <v>47</v>
      </c>
      <c r="B67" s="99"/>
      <c r="C67" s="103"/>
      <c r="D67" s="103"/>
      <c r="E67" s="103"/>
      <c r="F67" s="103"/>
      <c r="G67" s="103"/>
      <c r="H67" s="103"/>
      <c r="I67" s="103"/>
      <c r="J67" s="104"/>
      <c r="K67" s="104"/>
      <c r="L67" s="104"/>
      <c r="M67" s="104"/>
      <c r="N67" s="104"/>
      <c r="O67" s="104"/>
      <c r="P67" s="105"/>
      <c r="R67" s="14"/>
      <c r="S67" s="13"/>
      <c r="T67" s="4">
        <f t="shared" si="0"/>
        <v>0</v>
      </c>
      <c r="U67" s="4">
        <f t="shared" si="5"/>
        <v>0</v>
      </c>
      <c r="V67" s="4">
        <f t="shared" si="5"/>
        <v>0</v>
      </c>
      <c r="W67" s="4">
        <f t="shared" si="5"/>
        <v>0</v>
      </c>
      <c r="X67" s="4">
        <f t="shared" si="5"/>
        <v>0</v>
      </c>
      <c r="Y67" s="4">
        <f t="shared" si="5"/>
        <v>0</v>
      </c>
      <c r="Z67" s="4">
        <f t="shared" si="5"/>
        <v>0</v>
      </c>
      <c r="AA67" s="4">
        <f t="shared" si="2"/>
        <v>0</v>
      </c>
      <c r="AB67" s="4">
        <f t="shared" si="3"/>
        <v>0</v>
      </c>
    </row>
    <row r="68" spans="1:28" s="10" customFormat="1" ht="15.95" customHeight="1" x14ac:dyDescent="0.2">
      <c r="A68" s="26">
        <v>48</v>
      </c>
      <c r="B68" s="99"/>
      <c r="C68" s="103"/>
      <c r="D68" s="103"/>
      <c r="E68" s="103"/>
      <c r="F68" s="103"/>
      <c r="G68" s="103"/>
      <c r="H68" s="103"/>
      <c r="I68" s="103"/>
      <c r="J68" s="104"/>
      <c r="K68" s="104"/>
      <c r="L68" s="104"/>
      <c r="M68" s="104"/>
      <c r="N68" s="104"/>
      <c r="O68" s="104"/>
      <c r="P68" s="105"/>
      <c r="R68" s="14"/>
      <c r="S68" s="13"/>
      <c r="T68" s="4">
        <f t="shared" si="0"/>
        <v>0</v>
      </c>
      <c r="U68" s="4">
        <f t="shared" si="5"/>
        <v>0</v>
      </c>
      <c r="V68" s="4">
        <f t="shared" si="5"/>
        <v>0</v>
      </c>
      <c r="W68" s="4">
        <f t="shared" si="5"/>
        <v>0</v>
      </c>
      <c r="X68" s="4">
        <f t="shared" si="5"/>
        <v>0</v>
      </c>
      <c r="Y68" s="4">
        <f t="shared" si="5"/>
        <v>0</v>
      </c>
      <c r="Z68" s="4">
        <f t="shared" si="5"/>
        <v>0</v>
      </c>
      <c r="AA68" s="4">
        <f t="shared" si="2"/>
        <v>0</v>
      </c>
      <c r="AB68" s="4">
        <f t="shared" si="3"/>
        <v>0</v>
      </c>
    </row>
    <row r="69" spans="1:28" s="10" customFormat="1" ht="15.95" customHeight="1" x14ac:dyDescent="0.2">
      <c r="A69" s="26">
        <v>49</v>
      </c>
      <c r="B69" s="99"/>
      <c r="C69" s="103"/>
      <c r="D69" s="103"/>
      <c r="E69" s="103"/>
      <c r="F69" s="103"/>
      <c r="G69" s="103"/>
      <c r="H69" s="103"/>
      <c r="I69" s="103"/>
      <c r="J69" s="104"/>
      <c r="K69" s="104"/>
      <c r="L69" s="104"/>
      <c r="M69" s="104"/>
      <c r="N69" s="104"/>
      <c r="O69" s="104"/>
      <c r="P69" s="105"/>
      <c r="R69" s="14"/>
      <c r="S69" s="13"/>
      <c r="T69" s="4">
        <f t="shared" si="0"/>
        <v>0</v>
      </c>
      <c r="U69" s="4">
        <f t="shared" ref="U69:Z84" si="6">((((IF($G69=U$20,$G69*$C69,"0"))+(IF($H69=U$20,$H69*$C69,"0"))+(IF($I69=U$20,$I69*$D69,"0"))+(IF($J69=U$20,$J69*$D69,"0")))*$E69)/1000)/U$20</f>
        <v>0</v>
      </c>
      <c r="V69" s="4">
        <f t="shared" si="6"/>
        <v>0</v>
      </c>
      <c r="W69" s="4">
        <f t="shared" si="6"/>
        <v>0</v>
      </c>
      <c r="X69" s="4">
        <f t="shared" si="6"/>
        <v>0</v>
      </c>
      <c r="Y69" s="4">
        <f t="shared" si="6"/>
        <v>0</v>
      </c>
      <c r="Z69" s="4">
        <f t="shared" si="6"/>
        <v>0</v>
      </c>
      <c r="AA69" s="4">
        <f t="shared" si="2"/>
        <v>0</v>
      </c>
      <c r="AB69" s="4">
        <f t="shared" si="3"/>
        <v>0</v>
      </c>
    </row>
    <row r="70" spans="1:28" s="10" customFormat="1" ht="15.95" customHeight="1" x14ac:dyDescent="0.2">
      <c r="A70" s="26">
        <v>50</v>
      </c>
      <c r="B70" s="99"/>
      <c r="C70" s="103"/>
      <c r="D70" s="103"/>
      <c r="E70" s="103"/>
      <c r="F70" s="103"/>
      <c r="G70" s="103"/>
      <c r="H70" s="103"/>
      <c r="I70" s="103"/>
      <c r="J70" s="104"/>
      <c r="K70" s="104"/>
      <c r="L70" s="104"/>
      <c r="M70" s="104"/>
      <c r="N70" s="104"/>
      <c r="O70" s="104"/>
      <c r="P70" s="105"/>
      <c r="R70" s="14"/>
      <c r="S70" s="13"/>
      <c r="T70" s="4">
        <f t="shared" si="0"/>
        <v>0</v>
      </c>
      <c r="U70" s="4">
        <f t="shared" si="6"/>
        <v>0</v>
      </c>
      <c r="V70" s="4">
        <f t="shared" si="6"/>
        <v>0</v>
      </c>
      <c r="W70" s="4">
        <f t="shared" si="6"/>
        <v>0</v>
      </c>
      <c r="X70" s="4">
        <f t="shared" si="6"/>
        <v>0</v>
      </c>
      <c r="Y70" s="4">
        <f t="shared" si="6"/>
        <v>0</v>
      </c>
      <c r="Z70" s="4">
        <f t="shared" si="6"/>
        <v>0</v>
      </c>
      <c r="AA70" s="4">
        <f t="shared" si="2"/>
        <v>0</v>
      </c>
      <c r="AB70" s="4">
        <f t="shared" si="3"/>
        <v>0</v>
      </c>
    </row>
    <row r="71" spans="1:28" s="10" customFormat="1" ht="15.95" customHeight="1" x14ac:dyDescent="0.2">
      <c r="A71" s="26">
        <v>51</v>
      </c>
      <c r="B71" s="99"/>
      <c r="C71" s="103"/>
      <c r="D71" s="103"/>
      <c r="E71" s="103"/>
      <c r="F71" s="103"/>
      <c r="G71" s="103"/>
      <c r="H71" s="103"/>
      <c r="I71" s="103"/>
      <c r="J71" s="104"/>
      <c r="K71" s="104"/>
      <c r="L71" s="104"/>
      <c r="M71" s="104"/>
      <c r="N71" s="104"/>
      <c r="O71" s="104"/>
      <c r="P71" s="105"/>
      <c r="R71" s="14"/>
      <c r="S71" s="13"/>
      <c r="T71" s="4">
        <f t="shared" si="0"/>
        <v>0</v>
      </c>
      <c r="U71" s="4">
        <f t="shared" si="6"/>
        <v>0</v>
      </c>
      <c r="V71" s="4">
        <f t="shared" si="6"/>
        <v>0</v>
      </c>
      <c r="W71" s="4">
        <f t="shared" si="6"/>
        <v>0</v>
      </c>
      <c r="X71" s="4">
        <f t="shared" si="6"/>
        <v>0</v>
      </c>
      <c r="Y71" s="4">
        <f t="shared" si="6"/>
        <v>0</v>
      </c>
      <c r="Z71" s="4">
        <f t="shared" si="6"/>
        <v>0</v>
      </c>
      <c r="AA71" s="4">
        <f t="shared" si="2"/>
        <v>0</v>
      </c>
      <c r="AB71" s="4">
        <f t="shared" si="3"/>
        <v>0</v>
      </c>
    </row>
    <row r="72" spans="1:28" s="10" customFormat="1" ht="15.95" customHeight="1" x14ac:dyDescent="0.2">
      <c r="A72" s="26">
        <v>52</v>
      </c>
      <c r="B72" s="99"/>
      <c r="C72" s="103"/>
      <c r="D72" s="103"/>
      <c r="E72" s="103"/>
      <c r="F72" s="103"/>
      <c r="G72" s="103"/>
      <c r="H72" s="103"/>
      <c r="I72" s="103"/>
      <c r="J72" s="104"/>
      <c r="K72" s="104"/>
      <c r="L72" s="104"/>
      <c r="M72" s="104"/>
      <c r="N72" s="104"/>
      <c r="O72" s="104"/>
      <c r="P72" s="105"/>
      <c r="R72" s="14"/>
      <c r="S72" s="13"/>
      <c r="T72" s="4">
        <f t="shared" si="0"/>
        <v>0</v>
      </c>
      <c r="U72" s="4">
        <f t="shared" si="6"/>
        <v>0</v>
      </c>
      <c r="V72" s="4">
        <f t="shared" si="6"/>
        <v>0</v>
      </c>
      <c r="W72" s="4">
        <f t="shared" si="6"/>
        <v>0</v>
      </c>
      <c r="X72" s="4">
        <f t="shared" si="6"/>
        <v>0</v>
      </c>
      <c r="Y72" s="4">
        <f t="shared" si="6"/>
        <v>0</v>
      </c>
      <c r="Z72" s="4">
        <f t="shared" si="6"/>
        <v>0</v>
      </c>
      <c r="AA72" s="4">
        <f t="shared" si="2"/>
        <v>0</v>
      </c>
      <c r="AB72" s="4">
        <f t="shared" si="3"/>
        <v>0</v>
      </c>
    </row>
    <row r="73" spans="1:28" s="10" customFormat="1" ht="15.95" customHeight="1" x14ac:dyDescent="0.2">
      <c r="A73" s="26">
        <v>53</v>
      </c>
      <c r="B73" s="99"/>
      <c r="C73" s="103"/>
      <c r="D73" s="103"/>
      <c r="E73" s="103"/>
      <c r="F73" s="103"/>
      <c r="G73" s="103"/>
      <c r="H73" s="103"/>
      <c r="I73" s="103"/>
      <c r="J73" s="104"/>
      <c r="K73" s="104"/>
      <c r="L73" s="104"/>
      <c r="M73" s="104"/>
      <c r="N73" s="104"/>
      <c r="O73" s="104"/>
      <c r="P73" s="105"/>
      <c r="R73" s="14"/>
      <c r="S73" s="13"/>
      <c r="T73" s="4">
        <f t="shared" si="0"/>
        <v>0</v>
      </c>
      <c r="U73" s="4">
        <f t="shared" si="6"/>
        <v>0</v>
      </c>
      <c r="V73" s="4">
        <f t="shared" si="6"/>
        <v>0</v>
      </c>
      <c r="W73" s="4">
        <f t="shared" si="6"/>
        <v>0</v>
      </c>
      <c r="X73" s="4">
        <f t="shared" si="6"/>
        <v>0</v>
      </c>
      <c r="Y73" s="4">
        <f t="shared" si="6"/>
        <v>0</v>
      </c>
      <c r="Z73" s="4">
        <f t="shared" si="6"/>
        <v>0</v>
      </c>
      <c r="AA73" s="4">
        <f t="shared" si="2"/>
        <v>0</v>
      </c>
      <c r="AB73" s="4">
        <f t="shared" si="3"/>
        <v>0</v>
      </c>
    </row>
    <row r="74" spans="1:28" s="10" customFormat="1" ht="15.95" customHeight="1" x14ac:dyDescent="0.2">
      <c r="A74" s="26">
        <v>54</v>
      </c>
      <c r="B74" s="99"/>
      <c r="C74" s="103"/>
      <c r="D74" s="103"/>
      <c r="E74" s="103"/>
      <c r="F74" s="103"/>
      <c r="G74" s="103"/>
      <c r="H74" s="103"/>
      <c r="I74" s="103"/>
      <c r="J74" s="104"/>
      <c r="K74" s="104"/>
      <c r="L74" s="104"/>
      <c r="M74" s="104"/>
      <c r="N74" s="104"/>
      <c r="O74" s="104"/>
      <c r="P74" s="105"/>
      <c r="R74" s="14"/>
      <c r="S74" s="13"/>
      <c r="T74" s="4">
        <f t="shared" si="0"/>
        <v>0</v>
      </c>
      <c r="U74" s="4">
        <f t="shared" si="6"/>
        <v>0</v>
      </c>
      <c r="V74" s="4">
        <f t="shared" si="6"/>
        <v>0</v>
      </c>
      <c r="W74" s="4">
        <f t="shared" si="6"/>
        <v>0</v>
      </c>
      <c r="X74" s="4">
        <f t="shared" si="6"/>
        <v>0</v>
      </c>
      <c r="Y74" s="4">
        <f t="shared" si="6"/>
        <v>0</v>
      </c>
      <c r="Z74" s="4">
        <f t="shared" si="6"/>
        <v>0</v>
      </c>
      <c r="AA74" s="4">
        <f t="shared" si="2"/>
        <v>0</v>
      </c>
      <c r="AB74" s="4">
        <f t="shared" si="3"/>
        <v>0</v>
      </c>
    </row>
    <row r="75" spans="1:28" s="10" customFormat="1" ht="15.95" customHeight="1" x14ac:dyDescent="0.2">
      <c r="A75" s="26">
        <v>55</v>
      </c>
      <c r="B75" s="99"/>
      <c r="C75" s="103"/>
      <c r="D75" s="103"/>
      <c r="E75" s="103"/>
      <c r="F75" s="103"/>
      <c r="G75" s="103"/>
      <c r="H75" s="103"/>
      <c r="I75" s="103"/>
      <c r="J75" s="104"/>
      <c r="K75" s="104"/>
      <c r="L75" s="104"/>
      <c r="M75" s="104"/>
      <c r="N75" s="104"/>
      <c r="O75" s="104"/>
      <c r="P75" s="105"/>
      <c r="R75" s="14"/>
      <c r="S75" s="13"/>
      <c r="T75" s="4">
        <f t="shared" si="0"/>
        <v>0</v>
      </c>
      <c r="U75" s="4">
        <f t="shared" si="6"/>
        <v>0</v>
      </c>
      <c r="V75" s="4">
        <f t="shared" si="6"/>
        <v>0</v>
      </c>
      <c r="W75" s="4">
        <f t="shared" si="6"/>
        <v>0</v>
      </c>
      <c r="X75" s="4">
        <f t="shared" si="6"/>
        <v>0</v>
      </c>
      <c r="Y75" s="4">
        <f t="shared" si="6"/>
        <v>0</v>
      </c>
      <c r="Z75" s="4">
        <f t="shared" si="6"/>
        <v>0</v>
      </c>
      <c r="AA75" s="4">
        <f t="shared" si="2"/>
        <v>0</v>
      </c>
      <c r="AB75" s="4">
        <f t="shared" si="3"/>
        <v>0</v>
      </c>
    </row>
    <row r="76" spans="1:28" s="10" customFormat="1" ht="15.95" customHeight="1" x14ac:dyDescent="0.2">
      <c r="A76" s="26">
        <v>56</v>
      </c>
      <c r="B76" s="99"/>
      <c r="C76" s="103"/>
      <c r="D76" s="103"/>
      <c r="E76" s="103"/>
      <c r="F76" s="103"/>
      <c r="G76" s="103"/>
      <c r="H76" s="103"/>
      <c r="I76" s="103"/>
      <c r="J76" s="104"/>
      <c r="K76" s="104"/>
      <c r="L76" s="104"/>
      <c r="M76" s="104"/>
      <c r="N76" s="104"/>
      <c r="O76" s="104"/>
      <c r="P76" s="105"/>
      <c r="R76" s="14"/>
      <c r="S76" s="13"/>
      <c r="T76" s="4">
        <f t="shared" si="0"/>
        <v>0</v>
      </c>
      <c r="U76" s="4">
        <f t="shared" si="6"/>
        <v>0</v>
      </c>
      <c r="V76" s="4">
        <f t="shared" si="6"/>
        <v>0</v>
      </c>
      <c r="W76" s="4">
        <f t="shared" si="6"/>
        <v>0</v>
      </c>
      <c r="X76" s="4">
        <f t="shared" si="6"/>
        <v>0</v>
      </c>
      <c r="Y76" s="4">
        <f t="shared" si="6"/>
        <v>0</v>
      </c>
      <c r="Z76" s="4">
        <f t="shared" si="6"/>
        <v>0</v>
      </c>
      <c r="AA76" s="4">
        <f t="shared" si="2"/>
        <v>0</v>
      </c>
      <c r="AB76" s="4">
        <f t="shared" si="3"/>
        <v>0</v>
      </c>
    </row>
    <row r="77" spans="1:28" s="10" customFormat="1" ht="15.95" customHeight="1" x14ac:dyDescent="0.2">
      <c r="A77" s="26">
        <v>57</v>
      </c>
      <c r="B77" s="99"/>
      <c r="C77" s="103"/>
      <c r="D77" s="103"/>
      <c r="E77" s="103"/>
      <c r="F77" s="103"/>
      <c r="G77" s="103"/>
      <c r="H77" s="103"/>
      <c r="I77" s="103"/>
      <c r="J77" s="104"/>
      <c r="K77" s="104"/>
      <c r="L77" s="104"/>
      <c r="M77" s="104"/>
      <c r="N77" s="104"/>
      <c r="O77" s="104"/>
      <c r="P77" s="105"/>
      <c r="R77" s="14"/>
      <c r="S77" s="13"/>
      <c r="T77" s="4">
        <f t="shared" si="0"/>
        <v>0</v>
      </c>
      <c r="U77" s="4">
        <f t="shared" si="6"/>
        <v>0</v>
      </c>
      <c r="V77" s="4">
        <f t="shared" si="6"/>
        <v>0</v>
      </c>
      <c r="W77" s="4">
        <f t="shared" si="6"/>
        <v>0</v>
      </c>
      <c r="X77" s="4">
        <f t="shared" si="6"/>
        <v>0</v>
      </c>
      <c r="Y77" s="4">
        <f t="shared" si="6"/>
        <v>0</v>
      </c>
      <c r="Z77" s="4">
        <f t="shared" si="6"/>
        <v>0</v>
      </c>
      <c r="AA77" s="4">
        <f t="shared" si="2"/>
        <v>0</v>
      </c>
      <c r="AB77" s="4">
        <f t="shared" si="3"/>
        <v>0</v>
      </c>
    </row>
    <row r="78" spans="1:28" s="10" customFormat="1" ht="15.95" customHeight="1" x14ac:dyDescent="0.2">
      <c r="A78" s="26">
        <v>58</v>
      </c>
      <c r="B78" s="99"/>
      <c r="C78" s="103"/>
      <c r="D78" s="103"/>
      <c r="E78" s="103"/>
      <c r="F78" s="103"/>
      <c r="G78" s="103"/>
      <c r="H78" s="103"/>
      <c r="I78" s="103"/>
      <c r="J78" s="104"/>
      <c r="K78" s="104"/>
      <c r="L78" s="104"/>
      <c r="M78" s="104"/>
      <c r="N78" s="104"/>
      <c r="O78" s="104"/>
      <c r="P78" s="105"/>
      <c r="R78" s="14"/>
      <c r="S78" s="13"/>
      <c r="T78" s="4">
        <f t="shared" si="0"/>
        <v>0</v>
      </c>
      <c r="U78" s="4">
        <f t="shared" si="6"/>
        <v>0</v>
      </c>
      <c r="V78" s="4">
        <f t="shared" si="6"/>
        <v>0</v>
      </c>
      <c r="W78" s="4">
        <f t="shared" si="6"/>
        <v>0</v>
      </c>
      <c r="X78" s="4">
        <f t="shared" si="6"/>
        <v>0</v>
      </c>
      <c r="Y78" s="4">
        <f t="shared" si="6"/>
        <v>0</v>
      </c>
      <c r="Z78" s="4">
        <f t="shared" si="6"/>
        <v>0</v>
      </c>
      <c r="AA78" s="4">
        <f t="shared" si="2"/>
        <v>0</v>
      </c>
      <c r="AB78" s="4">
        <f t="shared" si="3"/>
        <v>0</v>
      </c>
    </row>
    <row r="79" spans="1:28" s="10" customFormat="1" ht="15.95" customHeight="1" x14ac:dyDescent="0.2">
      <c r="A79" s="26">
        <v>59</v>
      </c>
      <c r="B79" s="99"/>
      <c r="C79" s="103"/>
      <c r="D79" s="103"/>
      <c r="E79" s="103"/>
      <c r="F79" s="103"/>
      <c r="G79" s="103"/>
      <c r="H79" s="103"/>
      <c r="I79" s="103"/>
      <c r="J79" s="104"/>
      <c r="K79" s="104"/>
      <c r="L79" s="104"/>
      <c r="M79" s="104"/>
      <c r="N79" s="104"/>
      <c r="O79" s="104"/>
      <c r="P79" s="105"/>
      <c r="R79" s="14"/>
      <c r="S79" s="13"/>
      <c r="T79" s="4">
        <f t="shared" si="0"/>
        <v>0</v>
      </c>
      <c r="U79" s="4">
        <f t="shared" si="6"/>
        <v>0</v>
      </c>
      <c r="V79" s="4">
        <f t="shared" si="6"/>
        <v>0</v>
      </c>
      <c r="W79" s="4">
        <f t="shared" si="6"/>
        <v>0</v>
      </c>
      <c r="X79" s="4">
        <f t="shared" si="6"/>
        <v>0</v>
      </c>
      <c r="Y79" s="4">
        <f t="shared" si="6"/>
        <v>0</v>
      </c>
      <c r="Z79" s="4">
        <f t="shared" si="6"/>
        <v>0</v>
      </c>
      <c r="AA79" s="4">
        <f t="shared" si="2"/>
        <v>0</v>
      </c>
      <c r="AB79" s="4">
        <f t="shared" si="3"/>
        <v>0</v>
      </c>
    </row>
    <row r="80" spans="1:28" s="10" customFormat="1" ht="15.95" customHeight="1" x14ac:dyDescent="0.2">
      <c r="A80" s="26">
        <v>60</v>
      </c>
      <c r="B80" s="99"/>
      <c r="C80" s="103"/>
      <c r="D80" s="103"/>
      <c r="E80" s="103"/>
      <c r="F80" s="103"/>
      <c r="G80" s="103"/>
      <c r="H80" s="103"/>
      <c r="I80" s="103"/>
      <c r="J80" s="104"/>
      <c r="K80" s="104"/>
      <c r="L80" s="104"/>
      <c r="M80" s="104"/>
      <c r="N80" s="104"/>
      <c r="O80" s="104"/>
      <c r="P80" s="105"/>
      <c r="R80" s="14"/>
      <c r="S80" s="13"/>
      <c r="T80" s="4">
        <f t="shared" si="0"/>
        <v>0</v>
      </c>
      <c r="U80" s="4">
        <f t="shared" si="6"/>
        <v>0</v>
      </c>
      <c r="V80" s="4">
        <f t="shared" si="6"/>
        <v>0</v>
      </c>
      <c r="W80" s="4">
        <f t="shared" si="6"/>
        <v>0</v>
      </c>
      <c r="X80" s="4">
        <f t="shared" si="6"/>
        <v>0</v>
      </c>
      <c r="Y80" s="4">
        <f t="shared" si="6"/>
        <v>0</v>
      </c>
      <c r="Z80" s="4">
        <f t="shared" si="6"/>
        <v>0</v>
      </c>
      <c r="AA80" s="4">
        <f t="shared" si="2"/>
        <v>0</v>
      </c>
      <c r="AB80" s="4">
        <f t="shared" si="3"/>
        <v>0</v>
      </c>
    </row>
    <row r="81" spans="1:28" s="10" customFormat="1" ht="15.95" customHeight="1" x14ac:dyDescent="0.2">
      <c r="A81" s="26">
        <v>61</v>
      </c>
      <c r="B81" s="99"/>
      <c r="C81" s="103"/>
      <c r="D81" s="103"/>
      <c r="E81" s="103"/>
      <c r="F81" s="103"/>
      <c r="G81" s="103"/>
      <c r="H81" s="103"/>
      <c r="I81" s="103"/>
      <c r="J81" s="104"/>
      <c r="K81" s="104"/>
      <c r="L81" s="104"/>
      <c r="M81" s="104"/>
      <c r="N81" s="104"/>
      <c r="O81" s="104"/>
      <c r="P81" s="105"/>
      <c r="R81" s="14"/>
      <c r="S81" s="13"/>
      <c r="T81" s="4">
        <f t="shared" si="0"/>
        <v>0</v>
      </c>
      <c r="U81" s="4">
        <f t="shared" si="6"/>
        <v>0</v>
      </c>
      <c r="V81" s="4">
        <f t="shared" si="6"/>
        <v>0</v>
      </c>
      <c r="W81" s="4">
        <f t="shared" si="6"/>
        <v>0</v>
      </c>
      <c r="X81" s="4">
        <f t="shared" si="6"/>
        <v>0</v>
      </c>
      <c r="Y81" s="4">
        <f t="shared" si="6"/>
        <v>0</v>
      </c>
      <c r="Z81" s="4">
        <f t="shared" si="6"/>
        <v>0</v>
      </c>
      <c r="AA81" s="4">
        <f t="shared" si="2"/>
        <v>0</v>
      </c>
      <c r="AB81" s="4">
        <f t="shared" si="3"/>
        <v>0</v>
      </c>
    </row>
    <row r="82" spans="1:28" s="10" customFormat="1" ht="15.95" customHeight="1" x14ac:dyDescent="0.2">
      <c r="A82" s="26">
        <v>62</v>
      </c>
      <c r="B82" s="99"/>
      <c r="C82" s="103"/>
      <c r="D82" s="103"/>
      <c r="E82" s="103"/>
      <c r="F82" s="103"/>
      <c r="G82" s="103"/>
      <c r="H82" s="103"/>
      <c r="I82" s="103"/>
      <c r="J82" s="104"/>
      <c r="K82" s="104"/>
      <c r="L82" s="104"/>
      <c r="M82" s="104"/>
      <c r="N82" s="104"/>
      <c r="O82" s="104"/>
      <c r="P82" s="105"/>
      <c r="R82" s="14"/>
      <c r="S82" s="13"/>
      <c r="T82" s="4">
        <f t="shared" si="0"/>
        <v>0</v>
      </c>
      <c r="U82" s="4">
        <f t="shared" si="6"/>
        <v>0</v>
      </c>
      <c r="V82" s="4">
        <f t="shared" si="6"/>
        <v>0</v>
      </c>
      <c r="W82" s="4">
        <f t="shared" si="6"/>
        <v>0</v>
      </c>
      <c r="X82" s="4">
        <f t="shared" si="6"/>
        <v>0</v>
      </c>
      <c r="Y82" s="4">
        <f t="shared" si="6"/>
        <v>0</v>
      </c>
      <c r="Z82" s="4">
        <f t="shared" si="6"/>
        <v>0</v>
      </c>
      <c r="AA82" s="4">
        <f t="shared" si="2"/>
        <v>0</v>
      </c>
      <c r="AB82" s="4">
        <f t="shared" si="3"/>
        <v>0</v>
      </c>
    </row>
    <row r="83" spans="1:28" s="10" customFormat="1" ht="15.95" customHeight="1" x14ac:dyDescent="0.2">
      <c r="A83" s="26">
        <v>63</v>
      </c>
      <c r="B83" s="99"/>
      <c r="C83" s="103"/>
      <c r="D83" s="103"/>
      <c r="E83" s="103"/>
      <c r="F83" s="103"/>
      <c r="G83" s="103"/>
      <c r="H83" s="103"/>
      <c r="I83" s="103"/>
      <c r="J83" s="104"/>
      <c r="K83" s="104"/>
      <c r="L83" s="104"/>
      <c r="M83" s="104"/>
      <c r="N83" s="104"/>
      <c r="O83" s="104"/>
      <c r="P83" s="105"/>
      <c r="R83" s="14"/>
      <c r="S83" s="13"/>
      <c r="T83" s="4">
        <f t="shared" si="0"/>
        <v>0</v>
      </c>
      <c r="U83" s="4">
        <f t="shared" si="6"/>
        <v>0</v>
      </c>
      <c r="V83" s="4">
        <f t="shared" si="6"/>
        <v>0</v>
      </c>
      <c r="W83" s="4">
        <f t="shared" si="6"/>
        <v>0</v>
      </c>
      <c r="X83" s="4">
        <f t="shared" si="6"/>
        <v>0</v>
      </c>
      <c r="Y83" s="4">
        <f t="shared" si="6"/>
        <v>0</v>
      </c>
      <c r="Z83" s="4">
        <f t="shared" si="6"/>
        <v>0</v>
      </c>
      <c r="AA83" s="4">
        <f t="shared" si="2"/>
        <v>0</v>
      </c>
      <c r="AB83" s="4">
        <f t="shared" si="3"/>
        <v>0</v>
      </c>
    </row>
    <row r="84" spans="1:28" s="10" customFormat="1" ht="15.95" customHeight="1" x14ac:dyDescent="0.2">
      <c r="A84" s="26">
        <v>64</v>
      </c>
      <c r="B84" s="99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4"/>
      <c r="N84" s="104"/>
      <c r="O84" s="104"/>
      <c r="P84" s="105"/>
      <c r="R84" s="14"/>
      <c r="S84" s="13"/>
      <c r="T84" s="4">
        <f t="shared" si="0"/>
        <v>0</v>
      </c>
      <c r="U84" s="4">
        <f t="shared" si="6"/>
        <v>0</v>
      </c>
      <c r="V84" s="4">
        <f t="shared" si="6"/>
        <v>0</v>
      </c>
      <c r="W84" s="4">
        <f t="shared" si="6"/>
        <v>0</v>
      </c>
      <c r="X84" s="4">
        <f t="shared" si="6"/>
        <v>0</v>
      </c>
      <c r="Y84" s="4">
        <f t="shared" si="6"/>
        <v>0</v>
      </c>
      <c r="Z84" s="4">
        <f t="shared" si="6"/>
        <v>0</v>
      </c>
      <c r="AA84" s="4">
        <f t="shared" si="2"/>
        <v>0</v>
      </c>
      <c r="AB84" s="4">
        <f t="shared" si="3"/>
        <v>0</v>
      </c>
    </row>
    <row r="85" spans="1:28" s="10" customFormat="1" ht="15.95" customHeight="1" x14ac:dyDescent="0.2">
      <c r="A85" s="26">
        <v>65</v>
      </c>
      <c r="B85" s="99"/>
      <c r="C85" s="103"/>
      <c r="D85" s="103"/>
      <c r="E85" s="103"/>
      <c r="F85" s="103"/>
      <c r="G85" s="103"/>
      <c r="H85" s="103"/>
      <c r="I85" s="103"/>
      <c r="J85" s="104"/>
      <c r="K85" s="104"/>
      <c r="L85" s="104"/>
      <c r="M85" s="104"/>
      <c r="N85" s="104"/>
      <c r="O85" s="104"/>
      <c r="P85" s="105"/>
      <c r="R85" s="14"/>
      <c r="S85" s="13"/>
      <c r="T85" s="4">
        <f t="shared" ref="T85:T148" si="7">(C85*D85*E85)/1000000</f>
        <v>0</v>
      </c>
      <c r="U85" s="4">
        <f t="shared" ref="U85:Z100" si="8">((((IF($G85=U$20,$G85*$C85,"0"))+(IF($H85=U$20,$H85*$C85,"0"))+(IF($I85=U$20,$I85*$D85,"0"))+(IF($J85=U$20,$J85*$D85,"0")))*$E85)/1000)/U$20</f>
        <v>0</v>
      </c>
      <c r="V85" s="4">
        <f t="shared" si="8"/>
        <v>0</v>
      </c>
      <c r="W85" s="4">
        <f t="shared" si="8"/>
        <v>0</v>
      </c>
      <c r="X85" s="4">
        <f t="shared" si="8"/>
        <v>0</v>
      </c>
      <c r="Y85" s="4">
        <f t="shared" si="8"/>
        <v>0</v>
      </c>
      <c r="Z85" s="4">
        <f t="shared" si="8"/>
        <v>0</v>
      </c>
      <c r="AA85" s="4">
        <f t="shared" si="2"/>
        <v>0</v>
      </c>
      <c r="AB85" s="4">
        <f t="shared" si="3"/>
        <v>0</v>
      </c>
    </row>
    <row r="86" spans="1:28" s="10" customFormat="1" ht="15.95" customHeight="1" x14ac:dyDescent="0.2">
      <c r="A86" s="26">
        <v>66</v>
      </c>
      <c r="B86" s="99"/>
      <c r="C86" s="103"/>
      <c r="D86" s="103"/>
      <c r="E86" s="103"/>
      <c r="F86" s="103"/>
      <c r="G86" s="103"/>
      <c r="H86" s="103"/>
      <c r="I86" s="103"/>
      <c r="J86" s="104"/>
      <c r="K86" s="104"/>
      <c r="L86" s="104"/>
      <c r="M86" s="104"/>
      <c r="N86" s="104"/>
      <c r="O86" s="104"/>
      <c r="P86" s="105"/>
      <c r="R86" s="14"/>
      <c r="S86" s="13"/>
      <c r="T86" s="4">
        <f t="shared" si="7"/>
        <v>0</v>
      </c>
      <c r="U86" s="4">
        <f t="shared" si="8"/>
        <v>0</v>
      </c>
      <c r="V86" s="4">
        <f t="shared" si="8"/>
        <v>0</v>
      </c>
      <c r="W86" s="4">
        <f t="shared" si="8"/>
        <v>0</v>
      </c>
      <c r="X86" s="4">
        <f t="shared" si="8"/>
        <v>0</v>
      </c>
      <c r="Y86" s="4">
        <f t="shared" si="8"/>
        <v>0</v>
      </c>
      <c r="Z86" s="4">
        <f t="shared" si="8"/>
        <v>0</v>
      </c>
      <c r="AA86" s="4">
        <f t="shared" ref="AA86:AA149" si="9">IF(N86="",0,(C86*D86*E86)/1000000)</f>
        <v>0</v>
      </c>
      <c r="AB86" s="4">
        <f t="shared" ref="AB86:AB149" si="10">IF(O86="",0,(C86*D86*E86)/1000000)</f>
        <v>0</v>
      </c>
    </row>
    <row r="87" spans="1:28" s="10" customFormat="1" ht="15.95" customHeight="1" x14ac:dyDescent="0.2">
      <c r="A87" s="26">
        <v>67</v>
      </c>
      <c r="B87" s="99"/>
      <c r="C87" s="103"/>
      <c r="D87" s="103"/>
      <c r="E87" s="103"/>
      <c r="F87" s="103"/>
      <c r="G87" s="103"/>
      <c r="H87" s="103"/>
      <c r="I87" s="103"/>
      <c r="J87" s="104"/>
      <c r="K87" s="104"/>
      <c r="L87" s="104"/>
      <c r="M87" s="104"/>
      <c r="N87" s="104"/>
      <c r="O87" s="104"/>
      <c r="P87" s="105"/>
      <c r="R87" s="14"/>
      <c r="S87" s="13"/>
      <c r="T87" s="4">
        <f t="shared" si="7"/>
        <v>0</v>
      </c>
      <c r="U87" s="4">
        <f t="shared" si="8"/>
        <v>0</v>
      </c>
      <c r="V87" s="4">
        <f t="shared" si="8"/>
        <v>0</v>
      </c>
      <c r="W87" s="4">
        <f t="shared" si="8"/>
        <v>0</v>
      </c>
      <c r="X87" s="4">
        <f t="shared" si="8"/>
        <v>0</v>
      </c>
      <c r="Y87" s="4">
        <f t="shared" si="8"/>
        <v>0</v>
      </c>
      <c r="Z87" s="4">
        <f t="shared" si="8"/>
        <v>0</v>
      </c>
      <c r="AA87" s="4">
        <f t="shared" si="9"/>
        <v>0</v>
      </c>
      <c r="AB87" s="4">
        <f t="shared" si="10"/>
        <v>0</v>
      </c>
    </row>
    <row r="88" spans="1:28" s="10" customFormat="1" ht="15.95" customHeight="1" x14ac:dyDescent="0.2">
      <c r="A88" s="26">
        <v>68</v>
      </c>
      <c r="B88" s="99"/>
      <c r="C88" s="103"/>
      <c r="D88" s="103"/>
      <c r="E88" s="103"/>
      <c r="F88" s="103"/>
      <c r="G88" s="103"/>
      <c r="H88" s="103"/>
      <c r="I88" s="103"/>
      <c r="J88" s="104"/>
      <c r="K88" s="104"/>
      <c r="L88" s="104"/>
      <c r="M88" s="104"/>
      <c r="N88" s="104"/>
      <c r="O88" s="104"/>
      <c r="P88" s="105"/>
      <c r="R88" s="14"/>
      <c r="S88" s="13"/>
      <c r="T88" s="4">
        <f t="shared" si="7"/>
        <v>0</v>
      </c>
      <c r="U88" s="4">
        <f t="shared" si="8"/>
        <v>0</v>
      </c>
      <c r="V88" s="4">
        <f t="shared" si="8"/>
        <v>0</v>
      </c>
      <c r="W88" s="4">
        <f t="shared" si="8"/>
        <v>0</v>
      </c>
      <c r="X88" s="4">
        <f t="shared" si="8"/>
        <v>0</v>
      </c>
      <c r="Y88" s="4">
        <f t="shared" si="8"/>
        <v>0</v>
      </c>
      <c r="Z88" s="4">
        <f t="shared" si="8"/>
        <v>0</v>
      </c>
      <c r="AA88" s="4">
        <f t="shared" si="9"/>
        <v>0</v>
      </c>
      <c r="AB88" s="4">
        <f t="shared" si="10"/>
        <v>0</v>
      </c>
    </row>
    <row r="89" spans="1:28" s="10" customFormat="1" ht="15.95" customHeight="1" x14ac:dyDescent="0.2">
      <c r="A89" s="26">
        <v>69</v>
      </c>
      <c r="B89" s="99"/>
      <c r="C89" s="103"/>
      <c r="D89" s="103"/>
      <c r="E89" s="103"/>
      <c r="F89" s="103"/>
      <c r="G89" s="103"/>
      <c r="H89" s="103"/>
      <c r="I89" s="103"/>
      <c r="J89" s="104"/>
      <c r="K89" s="104"/>
      <c r="L89" s="104"/>
      <c r="M89" s="104"/>
      <c r="N89" s="104"/>
      <c r="O89" s="104"/>
      <c r="P89" s="105"/>
      <c r="R89" s="14"/>
      <c r="S89" s="13"/>
      <c r="T89" s="4">
        <f t="shared" si="7"/>
        <v>0</v>
      </c>
      <c r="U89" s="4">
        <f t="shared" si="8"/>
        <v>0</v>
      </c>
      <c r="V89" s="4">
        <f t="shared" si="8"/>
        <v>0</v>
      </c>
      <c r="W89" s="4">
        <f t="shared" si="8"/>
        <v>0</v>
      </c>
      <c r="X89" s="4">
        <f t="shared" si="8"/>
        <v>0</v>
      </c>
      <c r="Y89" s="4">
        <f t="shared" si="8"/>
        <v>0</v>
      </c>
      <c r="Z89" s="4">
        <f t="shared" si="8"/>
        <v>0</v>
      </c>
      <c r="AA89" s="4">
        <f t="shared" si="9"/>
        <v>0</v>
      </c>
      <c r="AB89" s="4">
        <f t="shared" si="10"/>
        <v>0</v>
      </c>
    </row>
    <row r="90" spans="1:28" s="10" customFormat="1" ht="15.95" customHeight="1" x14ac:dyDescent="0.2">
      <c r="A90" s="26">
        <v>70</v>
      </c>
      <c r="B90" s="99"/>
      <c r="C90" s="103"/>
      <c r="D90" s="103"/>
      <c r="E90" s="103"/>
      <c r="F90" s="103"/>
      <c r="G90" s="103"/>
      <c r="H90" s="103"/>
      <c r="I90" s="103"/>
      <c r="J90" s="104"/>
      <c r="K90" s="104"/>
      <c r="L90" s="104"/>
      <c r="M90" s="104"/>
      <c r="N90" s="104"/>
      <c r="O90" s="104"/>
      <c r="P90" s="105"/>
      <c r="R90" s="14"/>
      <c r="S90" s="13"/>
      <c r="T90" s="4">
        <f t="shared" si="7"/>
        <v>0</v>
      </c>
      <c r="U90" s="4">
        <f t="shared" si="8"/>
        <v>0</v>
      </c>
      <c r="V90" s="4">
        <f t="shared" si="8"/>
        <v>0</v>
      </c>
      <c r="W90" s="4">
        <f t="shared" si="8"/>
        <v>0</v>
      </c>
      <c r="X90" s="4">
        <f t="shared" si="8"/>
        <v>0</v>
      </c>
      <c r="Y90" s="4">
        <f t="shared" si="8"/>
        <v>0</v>
      </c>
      <c r="Z90" s="4">
        <f t="shared" si="8"/>
        <v>0</v>
      </c>
      <c r="AA90" s="4">
        <f t="shared" si="9"/>
        <v>0</v>
      </c>
      <c r="AB90" s="4">
        <f t="shared" si="10"/>
        <v>0</v>
      </c>
    </row>
    <row r="91" spans="1:28" s="10" customFormat="1" ht="15.95" customHeight="1" x14ac:dyDescent="0.2">
      <c r="A91" s="26">
        <v>71</v>
      </c>
      <c r="B91" s="99"/>
      <c r="C91" s="103"/>
      <c r="D91" s="103"/>
      <c r="E91" s="103"/>
      <c r="F91" s="103"/>
      <c r="G91" s="103"/>
      <c r="H91" s="103"/>
      <c r="I91" s="103"/>
      <c r="J91" s="104"/>
      <c r="K91" s="104"/>
      <c r="L91" s="104"/>
      <c r="M91" s="104"/>
      <c r="N91" s="104"/>
      <c r="O91" s="104"/>
      <c r="P91" s="105"/>
      <c r="R91" s="14"/>
      <c r="S91" s="13"/>
      <c r="T91" s="4">
        <f t="shared" si="7"/>
        <v>0</v>
      </c>
      <c r="U91" s="4">
        <f t="shared" si="8"/>
        <v>0</v>
      </c>
      <c r="V91" s="4">
        <f t="shared" si="8"/>
        <v>0</v>
      </c>
      <c r="W91" s="4">
        <f t="shared" si="8"/>
        <v>0</v>
      </c>
      <c r="X91" s="4">
        <f t="shared" si="8"/>
        <v>0</v>
      </c>
      <c r="Y91" s="4">
        <f t="shared" si="8"/>
        <v>0</v>
      </c>
      <c r="Z91" s="4">
        <f t="shared" si="8"/>
        <v>0</v>
      </c>
      <c r="AA91" s="4">
        <f t="shared" si="9"/>
        <v>0</v>
      </c>
      <c r="AB91" s="4">
        <f t="shared" si="10"/>
        <v>0</v>
      </c>
    </row>
    <row r="92" spans="1:28" s="10" customFormat="1" ht="15.95" customHeight="1" x14ac:dyDescent="0.2">
      <c r="A92" s="26">
        <v>72</v>
      </c>
      <c r="B92" s="99"/>
      <c r="C92" s="103"/>
      <c r="D92" s="103"/>
      <c r="E92" s="103"/>
      <c r="F92" s="103"/>
      <c r="G92" s="103"/>
      <c r="H92" s="103"/>
      <c r="I92" s="103"/>
      <c r="J92" s="104"/>
      <c r="K92" s="104"/>
      <c r="L92" s="104"/>
      <c r="M92" s="104"/>
      <c r="N92" s="104"/>
      <c r="O92" s="104"/>
      <c r="P92" s="105"/>
      <c r="R92" s="14"/>
      <c r="S92" s="13"/>
      <c r="T92" s="4">
        <f t="shared" si="7"/>
        <v>0</v>
      </c>
      <c r="U92" s="4">
        <f t="shared" si="8"/>
        <v>0</v>
      </c>
      <c r="V92" s="4">
        <f t="shared" si="8"/>
        <v>0</v>
      </c>
      <c r="W92" s="4">
        <f t="shared" si="8"/>
        <v>0</v>
      </c>
      <c r="X92" s="4">
        <f t="shared" si="8"/>
        <v>0</v>
      </c>
      <c r="Y92" s="4">
        <f t="shared" si="8"/>
        <v>0</v>
      </c>
      <c r="Z92" s="4">
        <f t="shared" si="8"/>
        <v>0</v>
      </c>
      <c r="AA92" s="4">
        <f t="shared" si="9"/>
        <v>0</v>
      </c>
      <c r="AB92" s="4">
        <f t="shared" si="10"/>
        <v>0</v>
      </c>
    </row>
    <row r="93" spans="1:28" s="10" customFormat="1" ht="15.95" customHeight="1" x14ac:dyDescent="0.2">
      <c r="A93" s="26">
        <v>73</v>
      </c>
      <c r="B93" s="99"/>
      <c r="C93" s="103"/>
      <c r="D93" s="103"/>
      <c r="E93" s="103"/>
      <c r="F93" s="103"/>
      <c r="G93" s="103"/>
      <c r="H93" s="103"/>
      <c r="I93" s="103"/>
      <c r="J93" s="104"/>
      <c r="K93" s="104"/>
      <c r="L93" s="104"/>
      <c r="M93" s="104"/>
      <c r="N93" s="104"/>
      <c r="O93" s="104"/>
      <c r="P93" s="105"/>
      <c r="R93" s="14"/>
      <c r="S93" s="13"/>
      <c r="T93" s="4">
        <f t="shared" si="7"/>
        <v>0</v>
      </c>
      <c r="U93" s="4">
        <f t="shared" si="8"/>
        <v>0</v>
      </c>
      <c r="V93" s="4">
        <f t="shared" si="8"/>
        <v>0</v>
      </c>
      <c r="W93" s="4">
        <f t="shared" si="8"/>
        <v>0</v>
      </c>
      <c r="X93" s="4">
        <f t="shared" si="8"/>
        <v>0</v>
      </c>
      <c r="Y93" s="4">
        <f t="shared" si="8"/>
        <v>0</v>
      </c>
      <c r="Z93" s="4">
        <f t="shared" si="8"/>
        <v>0</v>
      </c>
      <c r="AA93" s="4">
        <f t="shared" si="9"/>
        <v>0</v>
      </c>
      <c r="AB93" s="4">
        <f t="shared" si="10"/>
        <v>0</v>
      </c>
    </row>
    <row r="94" spans="1:28" s="10" customFormat="1" ht="15.95" customHeight="1" x14ac:dyDescent="0.2">
      <c r="A94" s="26">
        <v>74</v>
      </c>
      <c r="B94" s="99"/>
      <c r="C94" s="103"/>
      <c r="D94" s="103"/>
      <c r="E94" s="103"/>
      <c r="F94" s="103"/>
      <c r="G94" s="103"/>
      <c r="H94" s="103"/>
      <c r="I94" s="103"/>
      <c r="J94" s="104"/>
      <c r="K94" s="104"/>
      <c r="L94" s="104"/>
      <c r="M94" s="104"/>
      <c r="N94" s="104"/>
      <c r="O94" s="104"/>
      <c r="P94" s="105"/>
      <c r="R94" s="14"/>
      <c r="S94" s="13"/>
      <c r="T94" s="4">
        <f t="shared" si="7"/>
        <v>0</v>
      </c>
      <c r="U94" s="4">
        <f t="shared" si="8"/>
        <v>0</v>
      </c>
      <c r="V94" s="4">
        <f t="shared" si="8"/>
        <v>0</v>
      </c>
      <c r="W94" s="4">
        <f t="shared" si="8"/>
        <v>0</v>
      </c>
      <c r="X94" s="4">
        <f t="shared" si="8"/>
        <v>0</v>
      </c>
      <c r="Y94" s="4">
        <f t="shared" si="8"/>
        <v>0</v>
      </c>
      <c r="Z94" s="4">
        <f t="shared" si="8"/>
        <v>0</v>
      </c>
      <c r="AA94" s="4">
        <f t="shared" si="9"/>
        <v>0</v>
      </c>
      <c r="AB94" s="4">
        <f t="shared" si="10"/>
        <v>0</v>
      </c>
    </row>
    <row r="95" spans="1:28" s="10" customFormat="1" ht="15.95" customHeight="1" x14ac:dyDescent="0.2">
      <c r="A95" s="26">
        <v>75</v>
      </c>
      <c r="B95" s="99"/>
      <c r="C95" s="103"/>
      <c r="D95" s="103"/>
      <c r="E95" s="103"/>
      <c r="F95" s="103"/>
      <c r="G95" s="103"/>
      <c r="H95" s="103"/>
      <c r="I95" s="103"/>
      <c r="J95" s="104"/>
      <c r="K95" s="104"/>
      <c r="L95" s="104"/>
      <c r="M95" s="104"/>
      <c r="N95" s="104"/>
      <c r="O95" s="104"/>
      <c r="P95" s="105"/>
      <c r="R95" s="14"/>
      <c r="S95" s="13"/>
      <c r="T95" s="4">
        <f t="shared" si="7"/>
        <v>0</v>
      </c>
      <c r="U95" s="4">
        <f t="shared" si="8"/>
        <v>0</v>
      </c>
      <c r="V95" s="4">
        <f t="shared" si="8"/>
        <v>0</v>
      </c>
      <c r="W95" s="4">
        <f t="shared" si="8"/>
        <v>0</v>
      </c>
      <c r="X95" s="4">
        <f t="shared" si="8"/>
        <v>0</v>
      </c>
      <c r="Y95" s="4">
        <f t="shared" si="8"/>
        <v>0</v>
      </c>
      <c r="Z95" s="4">
        <f t="shared" si="8"/>
        <v>0</v>
      </c>
      <c r="AA95" s="4">
        <f t="shared" si="9"/>
        <v>0</v>
      </c>
      <c r="AB95" s="4">
        <f t="shared" si="10"/>
        <v>0</v>
      </c>
    </row>
    <row r="96" spans="1:28" s="10" customFormat="1" ht="15.95" customHeight="1" x14ac:dyDescent="0.2">
      <c r="A96" s="26">
        <v>76</v>
      </c>
      <c r="B96" s="99"/>
      <c r="C96" s="103"/>
      <c r="D96" s="103"/>
      <c r="E96" s="103"/>
      <c r="F96" s="103"/>
      <c r="G96" s="103"/>
      <c r="H96" s="103"/>
      <c r="I96" s="103"/>
      <c r="J96" s="104"/>
      <c r="K96" s="104"/>
      <c r="L96" s="104"/>
      <c r="M96" s="104"/>
      <c r="N96" s="104"/>
      <c r="O96" s="104"/>
      <c r="P96" s="105"/>
      <c r="R96" s="14"/>
      <c r="S96" s="13"/>
      <c r="T96" s="4">
        <f t="shared" si="7"/>
        <v>0</v>
      </c>
      <c r="U96" s="4">
        <f t="shared" si="8"/>
        <v>0</v>
      </c>
      <c r="V96" s="4">
        <f t="shared" si="8"/>
        <v>0</v>
      </c>
      <c r="W96" s="4">
        <f t="shared" si="8"/>
        <v>0</v>
      </c>
      <c r="X96" s="4">
        <f t="shared" si="8"/>
        <v>0</v>
      </c>
      <c r="Y96" s="4">
        <f t="shared" si="8"/>
        <v>0</v>
      </c>
      <c r="Z96" s="4">
        <f t="shared" si="8"/>
        <v>0</v>
      </c>
      <c r="AA96" s="4">
        <f t="shared" si="9"/>
        <v>0</v>
      </c>
      <c r="AB96" s="4">
        <f t="shared" si="10"/>
        <v>0</v>
      </c>
    </row>
    <row r="97" spans="1:28" s="10" customFormat="1" ht="15.95" customHeight="1" x14ac:dyDescent="0.2">
      <c r="A97" s="26">
        <v>77</v>
      </c>
      <c r="B97" s="99"/>
      <c r="C97" s="103"/>
      <c r="D97" s="103"/>
      <c r="E97" s="103"/>
      <c r="F97" s="103"/>
      <c r="G97" s="103"/>
      <c r="H97" s="103"/>
      <c r="I97" s="103"/>
      <c r="J97" s="104"/>
      <c r="K97" s="104"/>
      <c r="L97" s="104"/>
      <c r="M97" s="104"/>
      <c r="N97" s="104"/>
      <c r="O97" s="104"/>
      <c r="P97" s="105"/>
      <c r="R97" s="14"/>
      <c r="S97" s="13"/>
      <c r="T97" s="4">
        <f t="shared" si="7"/>
        <v>0</v>
      </c>
      <c r="U97" s="4">
        <f t="shared" si="8"/>
        <v>0</v>
      </c>
      <c r="V97" s="4">
        <f t="shared" si="8"/>
        <v>0</v>
      </c>
      <c r="W97" s="4">
        <f t="shared" si="8"/>
        <v>0</v>
      </c>
      <c r="X97" s="4">
        <f t="shared" si="8"/>
        <v>0</v>
      </c>
      <c r="Y97" s="4">
        <f t="shared" si="8"/>
        <v>0</v>
      </c>
      <c r="Z97" s="4">
        <f t="shared" si="8"/>
        <v>0</v>
      </c>
      <c r="AA97" s="4">
        <f t="shared" si="9"/>
        <v>0</v>
      </c>
      <c r="AB97" s="4">
        <f t="shared" si="10"/>
        <v>0</v>
      </c>
    </row>
    <row r="98" spans="1:28" s="10" customFormat="1" ht="15.95" customHeight="1" x14ac:dyDescent="0.2">
      <c r="A98" s="26">
        <v>78</v>
      </c>
      <c r="B98" s="99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4"/>
      <c r="N98" s="104"/>
      <c r="O98" s="104"/>
      <c r="P98" s="105"/>
      <c r="R98" s="14"/>
      <c r="S98" s="13"/>
      <c r="T98" s="4">
        <f t="shared" si="7"/>
        <v>0</v>
      </c>
      <c r="U98" s="4">
        <f t="shared" si="8"/>
        <v>0</v>
      </c>
      <c r="V98" s="4">
        <f t="shared" si="8"/>
        <v>0</v>
      </c>
      <c r="W98" s="4">
        <f t="shared" si="8"/>
        <v>0</v>
      </c>
      <c r="X98" s="4">
        <f t="shared" si="8"/>
        <v>0</v>
      </c>
      <c r="Y98" s="4">
        <f t="shared" si="8"/>
        <v>0</v>
      </c>
      <c r="Z98" s="4">
        <f t="shared" si="8"/>
        <v>0</v>
      </c>
      <c r="AA98" s="4">
        <f t="shared" si="9"/>
        <v>0</v>
      </c>
      <c r="AB98" s="4">
        <f t="shared" si="10"/>
        <v>0</v>
      </c>
    </row>
    <row r="99" spans="1:28" s="10" customFormat="1" ht="15.95" customHeight="1" x14ac:dyDescent="0.2">
      <c r="A99" s="26">
        <v>79</v>
      </c>
      <c r="B99" s="99"/>
      <c r="C99" s="103"/>
      <c r="D99" s="103"/>
      <c r="E99" s="103"/>
      <c r="F99" s="103"/>
      <c r="G99" s="103"/>
      <c r="H99" s="103"/>
      <c r="I99" s="103"/>
      <c r="J99" s="104"/>
      <c r="K99" s="104"/>
      <c r="L99" s="104"/>
      <c r="M99" s="104"/>
      <c r="N99" s="104"/>
      <c r="O99" s="104"/>
      <c r="P99" s="105"/>
      <c r="R99" s="14"/>
      <c r="S99" s="13"/>
      <c r="T99" s="4">
        <f t="shared" si="7"/>
        <v>0</v>
      </c>
      <c r="U99" s="4">
        <f t="shared" si="8"/>
        <v>0</v>
      </c>
      <c r="V99" s="4">
        <f t="shared" si="8"/>
        <v>0</v>
      </c>
      <c r="W99" s="4">
        <f t="shared" si="8"/>
        <v>0</v>
      </c>
      <c r="X99" s="4">
        <f t="shared" si="8"/>
        <v>0</v>
      </c>
      <c r="Y99" s="4">
        <f t="shared" si="8"/>
        <v>0</v>
      </c>
      <c r="Z99" s="4">
        <f t="shared" si="8"/>
        <v>0</v>
      </c>
      <c r="AA99" s="4">
        <f t="shared" si="9"/>
        <v>0</v>
      </c>
      <c r="AB99" s="4">
        <f t="shared" si="10"/>
        <v>0</v>
      </c>
    </row>
    <row r="100" spans="1:28" s="10" customFormat="1" ht="15.95" customHeight="1" x14ac:dyDescent="0.2">
      <c r="A100" s="26">
        <v>80</v>
      </c>
      <c r="B100" s="99"/>
      <c r="C100" s="103"/>
      <c r="D100" s="103"/>
      <c r="E100" s="103"/>
      <c r="F100" s="103"/>
      <c r="G100" s="103"/>
      <c r="H100" s="103"/>
      <c r="I100" s="103"/>
      <c r="J100" s="104"/>
      <c r="K100" s="104"/>
      <c r="L100" s="104"/>
      <c r="M100" s="104"/>
      <c r="N100" s="104"/>
      <c r="O100" s="104"/>
      <c r="P100" s="105"/>
      <c r="R100" s="14"/>
      <c r="S100" s="13"/>
      <c r="T100" s="4">
        <f t="shared" si="7"/>
        <v>0</v>
      </c>
      <c r="U100" s="4">
        <f t="shared" si="8"/>
        <v>0</v>
      </c>
      <c r="V100" s="4">
        <f t="shared" si="8"/>
        <v>0</v>
      </c>
      <c r="W100" s="4">
        <f t="shared" si="8"/>
        <v>0</v>
      </c>
      <c r="X100" s="4">
        <f t="shared" si="8"/>
        <v>0</v>
      </c>
      <c r="Y100" s="4">
        <f t="shared" si="8"/>
        <v>0</v>
      </c>
      <c r="Z100" s="4">
        <f t="shared" si="8"/>
        <v>0</v>
      </c>
      <c r="AA100" s="4">
        <f t="shared" si="9"/>
        <v>0</v>
      </c>
      <c r="AB100" s="4">
        <f t="shared" si="10"/>
        <v>0</v>
      </c>
    </row>
    <row r="101" spans="1:28" s="10" customFormat="1" ht="15.95" customHeight="1" x14ac:dyDescent="0.2">
      <c r="A101" s="26">
        <v>81</v>
      </c>
      <c r="B101" s="99"/>
      <c r="C101" s="103"/>
      <c r="D101" s="103"/>
      <c r="E101" s="103"/>
      <c r="F101" s="103"/>
      <c r="G101" s="103"/>
      <c r="H101" s="103"/>
      <c r="I101" s="103"/>
      <c r="J101" s="104"/>
      <c r="K101" s="104"/>
      <c r="L101" s="104"/>
      <c r="M101" s="104"/>
      <c r="N101" s="104"/>
      <c r="O101" s="104"/>
      <c r="P101" s="105"/>
      <c r="R101" s="14"/>
      <c r="S101" s="13"/>
      <c r="T101" s="4">
        <f t="shared" si="7"/>
        <v>0</v>
      </c>
      <c r="U101" s="4">
        <f t="shared" ref="U101:Z116" si="11">((((IF($G101=U$20,$G101*$C101,"0"))+(IF($H101=U$20,$H101*$C101,"0"))+(IF($I101=U$20,$I101*$D101,"0"))+(IF($J101=U$20,$J101*$D101,"0")))*$E101)/1000)/U$20</f>
        <v>0</v>
      </c>
      <c r="V101" s="4">
        <f t="shared" si="11"/>
        <v>0</v>
      </c>
      <c r="W101" s="4">
        <f t="shared" si="11"/>
        <v>0</v>
      </c>
      <c r="X101" s="4">
        <f t="shared" si="11"/>
        <v>0</v>
      </c>
      <c r="Y101" s="4">
        <f t="shared" si="11"/>
        <v>0</v>
      </c>
      <c r="Z101" s="4">
        <f t="shared" si="11"/>
        <v>0</v>
      </c>
      <c r="AA101" s="4">
        <f t="shared" si="9"/>
        <v>0</v>
      </c>
      <c r="AB101" s="4">
        <f t="shared" si="10"/>
        <v>0</v>
      </c>
    </row>
    <row r="102" spans="1:28" s="10" customFormat="1" ht="15.95" customHeight="1" x14ac:dyDescent="0.2">
      <c r="A102" s="26">
        <v>82</v>
      </c>
      <c r="B102" s="99"/>
      <c r="C102" s="103"/>
      <c r="D102" s="103"/>
      <c r="E102" s="103"/>
      <c r="F102" s="103"/>
      <c r="G102" s="103"/>
      <c r="H102" s="103"/>
      <c r="I102" s="103"/>
      <c r="J102" s="104"/>
      <c r="K102" s="104"/>
      <c r="L102" s="104"/>
      <c r="M102" s="104"/>
      <c r="N102" s="104"/>
      <c r="O102" s="104"/>
      <c r="P102" s="105"/>
      <c r="R102" s="14"/>
      <c r="S102" s="13"/>
      <c r="T102" s="4">
        <f t="shared" si="7"/>
        <v>0</v>
      </c>
      <c r="U102" s="4">
        <f t="shared" si="11"/>
        <v>0</v>
      </c>
      <c r="V102" s="4">
        <f t="shared" si="11"/>
        <v>0</v>
      </c>
      <c r="W102" s="4">
        <f t="shared" si="11"/>
        <v>0</v>
      </c>
      <c r="X102" s="4">
        <f t="shared" si="11"/>
        <v>0</v>
      </c>
      <c r="Y102" s="4">
        <f t="shared" si="11"/>
        <v>0</v>
      </c>
      <c r="Z102" s="4">
        <f t="shared" si="11"/>
        <v>0</v>
      </c>
      <c r="AA102" s="4">
        <f t="shared" si="9"/>
        <v>0</v>
      </c>
      <c r="AB102" s="4">
        <f t="shared" si="10"/>
        <v>0</v>
      </c>
    </row>
    <row r="103" spans="1:28" s="10" customFormat="1" ht="15.95" customHeight="1" x14ac:dyDescent="0.2">
      <c r="A103" s="26">
        <v>83</v>
      </c>
      <c r="B103" s="99"/>
      <c r="C103" s="103"/>
      <c r="D103" s="103"/>
      <c r="E103" s="103"/>
      <c r="F103" s="103"/>
      <c r="G103" s="103"/>
      <c r="H103" s="103"/>
      <c r="I103" s="103"/>
      <c r="J103" s="104"/>
      <c r="K103" s="104"/>
      <c r="L103" s="104"/>
      <c r="M103" s="104"/>
      <c r="N103" s="104"/>
      <c r="O103" s="104"/>
      <c r="P103" s="105"/>
      <c r="R103" s="14"/>
      <c r="S103" s="13"/>
      <c r="T103" s="4">
        <f t="shared" si="7"/>
        <v>0</v>
      </c>
      <c r="U103" s="4">
        <f t="shared" si="11"/>
        <v>0</v>
      </c>
      <c r="V103" s="4">
        <f t="shared" si="11"/>
        <v>0</v>
      </c>
      <c r="W103" s="4">
        <f t="shared" si="11"/>
        <v>0</v>
      </c>
      <c r="X103" s="4">
        <f t="shared" si="11"/>
        <v>0</v>
      </c>
      <c r="Y103" s="4">
        <f t="shared" si="11"/>
        <v>0</v>
      </c>
      <c r="Z103" s="4">
        <f t="shared" si="11"/>
        <v>0</v>
      </c>
      <c r="AA103" s="4">
        <f t="shared" si="9"/>
        <v>0</v>
      </c>
      <c r="AB103" s="4">
        <f t="shared" si="10"/>
        <v>0</v>
      </c>
    </row>
    <row r="104" spans="1:28" s="10" customFormat="1" ht="15.95" customHeight="1" x14ac:dyDescent="0.2">
      <c r="A104" s="26">
        <v>84</v>
      </c>
      <c r="B104" s="99"/>
      <c r="C104" s="103"/>
      <c r="D104" s="103"/>
      <c r="E104" s="103"/>
      <c r="F104" s="103"/>
      <c r="G104" s="103"/>
      <c r="H104" s="103"/>
      <c r="I104" s="103"/>
      <c r="J104" s="104"/>
      <c r="K104" s="104"/>
      <c r="L104" s="104"/>
      <c r="M104" s="104"/>
      <c r="N104" s="104"/>
      <c r="O104" s="104"/>
      <c r="P104" s="105"/>
      <c r="R104" s="14"/>
      <c r="S104" s="13"/>
      <c r="T104" s="4">
        <f t="shared" si="7"/>
        <v>0</v>
      </c>
      <c r="U104" s="4">
        <f t="shared" si="11"/>
        <v>0</v>
      </c>
      <c r="V104" s="4">
        <f t="shared" si="11"/>
        <v>0</v>
      </c>
      <c r="W104" s="4">
        <f t="shared" si="11"/>
        <v>0</v>
      </c>
      <c r="X104" s="4">
        <f t="shared" si="11"/>
        <v>0</v>
      </c>
      <c r="Y104" s="4">
        <f t="shared" si="11"/>
        <v>0</v>
      </c>
      <c r="Z104" s="4">
        <f t="shared" si="11"/>
        <v>0</v>
      </c>
      <c r="AA104" s="4">
        <f t="shared" si="9"/>
        <v>0</v>
      </c>
      <c r="AB104" s="4">
        <f t="shared" si="10"/>
        <v>0</v>
      </c>
    </row>
    <row r="105" spans="1:28" s="10" customFormat="1" ht="15.95" customHeight="1" x14ac:dyDescent="0.2">
      <c r="A105" s="26">
        <v>85</v>
      </c>
      <c r="B105" s="99"/>
      <c r="C105" s="103"/>
      <c r="D105" s="103"/>
      <c r="E105" s="103"/>
      <c r="F105" s="103"/>
      <c r="G105" s="103"/>
      <c r="H105" s="103"/>
      <c r="I105" s="103"/>
      <c r="J105" s="104"/>
      <c r="K105" s="104"/>
      <c r="L105" s="104"/>
      <c r="M105" s="104"/>
      <c r="N105" s="104"/>
      <c r="O105" s="104"/>
      <c r="P105" s="105"/>
      <c r="R105" s="14"/>
      <c r="S105" s="13"/>
      <c r="T105" s="4">
        <f t="shared" si="7"/>
        <v>0</v>
      </c>
      <c r="U105" s="4">
        <f t="shared" si="11"/>
        <v>0</v>
      </c>
      <c r="V105" s="4">
        <f t="shared" si="11"/>
        <v>0</v>
      </c>
      <c r="W105" s="4">
        <f t="shared" si="11"/>
        <v>0</v>
      </c>
      <c r="X105" s="4">
        <f t="shared" si="11"/>
        <v>0</v>
      </c>
      <c r="Y105" s="4">
        <f t="shared" si="11"/>
        <v>0</v>
      </c>
      <c r="Z105" s="4">
        <f t="shared" si="11"/>
        <v>0</v>
      </c>
      <c r="AA105" s="4">
        <f t="shared" si="9"/>
        <v>0</v>
      </c>
      <c r="AB105" s="4">
        <f t="shared" si="10"/>
        <v>0</v>
      </c>
    </row>
    <row r="106" spans="1:28" s="10" customFormat="1" ht="15.95" customHeight="1" x14ac:dyDescent="0.2">
      <c r="A106" s="26">
        <v>86</v>
      </c>
      <c r="B106" s="99"/>
      <c r="C106" s="103"/>
      <c r="D106" s="103"/>
      <c r="E106" s="103"/>
      <c r="F106" s="103"/>
      <c r="G106" s="103"/>
      <c r="H106" s="103"/>
      <c r="I106" s="103"/>
      <c r="J106" s="104"/>
      <c r="K106" s="104"/>
      <c r="L106" s="104"/>
      <c r="M106" s="104"/>
      <c r="N106" s="104"/>
      <c r="O106" s="104"/>
      <c r="P106" s="105"/>
      <c r="R106" s="14"/>
      <c r="S106" s="13"/>
      <c r="T106" s="4">
        <f t="shared" si="7"/>
        <v>0</v>
      </c>
      <c r="U106" s="4">
        <f t="shared" si="11"/>
        <v>0</v>
      </c>
      <c r="V106" s="4">
        <f t="shared" si="11"/>
        <v>0</v>
      </c>
      <c r="W106" s="4">
        <f t="shared" si="11"/>
        <v>0</v>
      </c>
      <c r="X106" s="4">
        <f t="shared" si="11"/>
        <v>0</v>
      </c>
      <c r="Y106" s="4">
        <f t="shared" si="11"/>
        <v>0</v>
      </c>
      <c r="Z106" s="4">
        <f t="shared" si="11"/>
        <v>0</v>
      </c>
      <c r="AA106" s="4">
        <f t="shared" si="9"/>
        <v>0</v>
      </c>
      <c r="AB106" s="4">
        <f t="shared" si="10"/>
        <v>0</v>
      </c>
    </row>
    <row r="107" spans="1:28" s="10" customFormat="1" ht="15.95" customHeight="1" x14ac:dyDescent="0.2">
      <c r="A107" s="26">
        <v>87</v>
      </c>
      <c r="B107" s="99"/>
      <c r="C107" s="103"/>
      <c r="D107" s="103"/>
      <c r="E107" s="103"/>
      <c r="F107" s="103"/>
      <c r="G107" s="103"/>
      <c r="H107" s="103"/>
      <c r="I107" s="103"/>
      <c r="J107" s="104"/>
      <c r="K107" s="104"/>
      <c r="L107" s="104"/>
      <c r="M107" s="104"/>
      <c r="N107" s="104"/>
      <c r="O107" s="104"/>
      <c r="P107" s="105"/>
      <c r="R107" s="14"/>
      <c r="S107" s="13"/>
      <c r="T107" s="4">
        <f t="shared" si="7"/>
        <v>0</v>
      </c>
      <c r="U107" s="4">
        <f t="shared" si="11"/>
        <v>0</v>
      </c>
      <c r="V107" s="4">
        <f t="shared" si="11"/>
        <v>0</v>
      </c>
      <c r="W107" s="4">
        <f t="shared" si="11"/>
        <v>0</v>
      </c>
      <c r="X107" s="4">
        <f t="shared" si="11"/>
        <v>0</v>
      </c>
      <c r="Y107" s="4">
        <f t="shared" si="11"/>
        <v>0</v>
      </c>
      <c r="Z107" s="4">
        <f t="shared" si="11"/>
        <v>0</v>
      </c>
      <c r="AA107" s="4">
        <f t="shared" si="9"/>
        <v>0</v>
      </c>
      <c r="AB107" s="4">
        <f t="shared" si="10"/>
        <v>0</v>
      </c>
    </row>
    <row r="108" spans="1:28" s="10" customFormat="1" ht="15.95" customHeight="1" x14ac:dyDescent="0.2">
      <c r="A108" s="26">
        <v>88</v>
      </c>
      <c r="B108" s="99"/>
      <c r="C108" s="103"/>
      <c r="D108" s="103"/>
      <c r="E108" s="103"/>
      <c r="F108" s="103"/>
      <c r="G108" s="103"/>
      <c r="H108" s="103"/>
      <c r="I108" s="103"/>
      <c r="J108" s="104"/>
      <c r="K108" s="104"/>
      <c r="L108" s="104"/>
      <c r="M108" s="104"/>
      <c r="N108" s="104"/>
      <c r="O108" s="104"/>
      <c r="P108" s="105"/>
      <c r="R108" s="14"/>
      <c r="S108" s="13"/>
      <c r="T108" s="4">
        <f t="shared" si="7"/>
        <v>0</v>
      </c>
      <c r="U108" s="4">
        <f t="shared" si="11"/>
        <v>0</v>
      </c>
      <c r="V108" s="4">
        <f t="shared" si="11"/>
        <v>0</v>
      </c>
      <c r="W108" s="4">
        <f t="shared" si="11"/>
        <v>0</v>
      </c>
      <c r="X108" s="4">
        <f t="shared" si="11"/>
        <v>0</v>
      </c>
      <c r="Y108" s="4">
        <f t="shared" si="11"/>
        <v>0</v>
      </c>
      <c r="Z108" s="4">
        <f t="shared" si="11"/>
        <v>0</v>
      </c>
      <c r="AA108" s="4">
        <f t="shared" si="9"/>
        <v>0</v>
      </c>
      <c r="AB108" s="4">
        <f t="shared" si="10"/>
        <v>0</v>
      </c>
    </row>
    <row r="109" spans="1:28" s="10" customFormat="1" ht="15.95" customHeight="1" x14ac:dyDescent="0.2">
      <c r="A109" s="26">
        <v>89</v>
      </c>
      <c r="B109" s="99"/>
      <c r="C109" s="103"/>
      <c r="D109" s="103"/>
      <c r="E109" s="103"/>
      <c r="F109" s="103"/>
      <c r="G109" s="103"/>
      <c r="H109" s="103"/>
      <c r="I109" s="103"/>
      <c r="J109" s="104"/>
      <c r="K109" s="104"/>
      <c r="L109" s="104"/>
      <c r="M109" s="104"/>
      <c r="N109" s="104"/>
      <c r="O109" s="104"/>
      <c r="P109" s="105"/>
      <c r="R109" s="14"/>
      <c r="S109" s="13"/>
      <c r="T109" s="4">
        <f t="shared" si="7"/>
        <v>0</v>
      </c>
      <c r="U109" s="4">
        <f t="shared" si="11"/>
        <v>0</v>
      </c>
      <c r="V109" s="4">
        <f t="shared" si="11"/>
        <v>0</v>
      </c>
      <c r="W109" s="4">
        <f t="shared" si="11"/>
        <v>0</v>
      </c>
      <c r="X109" s="4">
        <f t="shared" si="11"/>
        <v>0</v>
      </c>
      <c r="Y109" s="4">
        <f t="shared" si="11"/>
        <v>0</v>
      </c>
      <c r="Z109" s="4">
        <f t="shared" si="11"/>
        <v>0</v>
      </c>
      <c r="AA109" s="4">
        <f t="shared" si="9"/>
        <v>0</v>
      </c>
      <c r="AB109" s="4">
        <f t="shared" si="10"/>
        <v>0</v>
      </c>
    </row>
    <row r="110" spans="1:28" s="10" customFormat="1" ht="15.95" customHeight="1" x14ac:dyDescent="0.2">
      <c r="A110" s="26">
        <v>90</v>
      </c>
      <c r="B110" s="99"/>
      <c r="C110" s="103"/>
      <c r="D110" s="103"/>
      <c r="E110" s="103"/>
      <c r="F110" s="103"/>
      <c r="G110" s="103"/>
      <c r="H110" s="103"/>
      <c r="I110" s="103"/>
      <c r="J110" s="104"/>
      <c r="K110" s="104"/>
      <c r="L110" s="104"/>
      <c r="M110" s="104"/>
      <c r="N110" s="104"/>
      <c r="O110" s="104"/>
      <c r="P110" s="105"/>
      <c r="R110" s="14"/>
      <c r="S110" s="13"/>
      <c r="T110" s="4">
        <f t="shared" si="7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4">
        <f t="shared" si="9"/>
        <v>0</v>
      </c>
      <c r="AB110" s="4">
        <f t="shared" si="10"/>
        <v>0</v>
      </c>
    </row>
    <row r="111" spans="1:28" s="10" customFormat="1" ht="15.95" customHeight="1" x14ac:dyDescent="0.2">
      <c r="A111" s="26">
        <v>91</v>
      </c>
      <c r="B111" s="99"/>
      <c r="C111" s="103"/>
      <c r="D111" s="103"/>
      <c r="E111" s="103"/>
      <c r="F111" s="103"/>
      <c r="G111" s="103"/>
      <c r="H111" s="103"/>
      <c r="I111" s="103"/>
      <c r="J111" s="104"/>
      <c r="K111" s="104"/>
      <c r="L111" s="104"/>
      <c r="M111" s="104"/>
      <c r="N111" s="104"/>
      <c r="O111" s="104"/>
      <c r="P111" s="105"/>
      <c r="R111" s="14"/>
      <c r="S111" s="13"/>
      <c r="T111" s="4">
        <f t="shared" si="7"/>
        <v>0</v>
      </c>
      <c r="U111" s="4">
        <f t="shared" si="11"/>
        <v>0</v>
      </c>
      <c r="V111" s="4">
        <f t="shared" si="11"/>
        <v>0</v>
      </c>
      <c r="W111" s="4">
        <f t="shared" si="11"/>
        <v>0</v>
      </c>
      <c r="X111" s="4">
        <f t="shared" si="11"/>
        <v>0</v>
      </c>
      <c r="Y111" s="4">
        <f t="shared" si="11"/>
        <v>0</v>
      </c>
      <c r="Z111" s="4">
        <f t="shared" si="11"/>
        <v>0</v>
      </c>
      <c r="AA111" s="4">
        <f t="shared" si="9"/>
        <v>0</v>
      </c>
      <c r="AB111" s="4">
        <f t="shared" si="10"/>
        <v>0</v>
      </c>
    </row>
    <row r="112" spans="1:28" s="10" customFormat="1" ht="15.95" customHeight="1" x14ac:dyDescent="0.2">
      <c r="A112" s="26">
        <v>92</v>
      </c>
      <c r="B112" s="99"/>
      <c r="C112" s="103"/>
      <c r="D112" s="103"/>
      <c r="E112" s="103"/>
      <c r="F112" s="103"/>
      <c r="G112" s="103"/>
      <c r="H112" s="103"/>
      <c r="I112" s="103"/>
      <c r="J112" s="104"/>
      <c r="K112" s="104"/>
      <c r="L112" s="104"/>
      <c r="M112" s="104"/>
      <c r="N112" s="104"/>
      <c r="O112" s="104"/>
      <c r="P112" s="105"/>
      <c r="R112" s="14"/>
      <c r="S112" s="13"/>
      <c r="T112" s="4">
        <f t="shared" si="7"/>
        <v>0</v>
      </c>
      <c r="U112" s="4">
        <f t="shared" si="11"/>
        <v>0</v>
      </c>
      <c r="V112" s="4">
        <f t="shared" si="11"/>
        <v>0</v>
      </c>
      <c r="W112" s="4">
        <f t="shared" si="11"/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9"/>
        <v>0</v>
      </c>
      <c r="AB112" s="4">
        <f t="shared" si="10"/>
        <v>0</v>
      </c>
    </row>
    <row r="113" spans="1:28" s="10" customFormat="1" ht="15.95" customHeight="1" x14ac:dyDescent="0.2">
      <c r="A113" s="26">
        <v>93</v>
      </c>
      <c r="B113" s="99"/>
      <c r="C113" s="103"/>
      <c r="D113" s="103"/>
      <c r="E113" s="103"/>
      <c r="F113" s="103"/>
      <c r="G113" s="103"/>
      <c r="H113" s="103"/>
      <c r="I113" s="103"/>
      <c r="J113" s="104"/>
      <c r="K113" s="104"/>
      <c r="L113" s="104"/>
      <c r="M113" s="104"/>
      <c r="N113" s="104"/>
      <c r="O113" s="104"/>
      <c r="P113" s="105"/>
      <c r="R113" s="14"/>
      <c r="S113" s="13"/>
      <c r="T113" s="4">
        <f t="shared" si="7"/>
        <v>0</v>
      </c>
      <c r="U113" s="4">
        <f t="shared" si="11"/>
        <v>0</v>
      </c>
      <c r="V113" s="4">
        <f t="shared" si="11"/>
        <v>0</v>
      </c>
      <c r="W113" s="4">
        <f t="shared" si="11"/>
        <v>0</v>
      </c>
      <c r="X113" s="4">
        <f t="shared" si="11"/>
        <v>0</v>
      </c>
      <c r="Y113" s="4">
        <f t="shared" si="11"/>
        <v>0</v>
      </c>
      <c r="Z113" s="4">
        <f t="shared" si="11"/>
        <v>0</v>
      </c>
      <c r="AA113" s="4">
        <f t="shared" si="9"/>
        <v>0</v>
      </c>
      <c r="AB113" s="4">
        <f t="shared" si="10"/>
        <v>0</v>
      </c>
    </row>
    <row r="114" spans="1:28" s="10" customFormat="1" ht="15.95" customHeight="1" x14ac:dyDescent="0.2">
      <c r="A114" s="26">
        <v>94</v>
      </c>
      <c r="B114" s="99"/>
      <c r="C114" s="103"/>
      <c r="D114" s="103"/>
      <c r="E114" s="103"/>
      <c r="F114" s="103"/>
      <c r="G114" s="103"/>
      <c r="H114" s="103"/>
      <c r="I114" s="103"/>
      <c r="J114" s="104"/>
      <c r="K114" s="104"/>
      <c r="L114" s="104"/>
      <c r="M114" s="104"/>
      <c r="N114" s="104"/>
      <c r="O114" s="104"/>
      <c r="P114" s="105"/>
      <c r="R114" s="14"/>
      <c r="S114" s="13"/>
      <c r="T114" s="4">
        <f t="shared" si="7"/>
        <v>0</v>
      </c>
      <c r="U114" s="4">
        <f t="shared" si="11"/>
        <v>0</v>
      </c>
      <c r="V114" s="4">
        <f t="shared" si="11"/>
        <v>0</v>
      </c>
      <c r="W114" s="4">
        <f t="shared" si="11"/>
        <v>0</v>
      </c>
      <c r="X114" s="4">
        <f t="shared" si="11"/>
        <v>0</v>
      </c>
      <c r="Y114" s="4">
        <f t="shared" si="11"/>
        <v>0</v>
      </c>
      <c r="Z114" s="4">
        <f t="shared" si="11"/>
        <v>0</v>
      </c>
      <c r="AA114" s="4">
        <f t="shared" si="9"/>
        <v>0</v>
      </c>
      <c r="AB114" s="4">
        <f t="shared" si="10"/>
        <v>0</v>
      </c>
    </row>
    <row r="115" spans="1:28" s="10" customFormat="1" ht="15.95" customHeight="1" x14ac:dyDescent="0.2">
      <c r="A115" s="26">
        <v>95</v>
      </c>
      <c r="B115" s="99"/>
      <c r="C115" s="103"/>
      <c r="D115" s="103"/>
      <c r="E115" s="103"/>
      <c r="F115" s="103"/>
      <c r="G115" s="103"/>
      <c r="H115" s="103"/>
      <c r="I115" s="103"/>
      <c r="J115" s="104"/>
      <c r="K115" s="104"/>
      <c r="L115" s="104"/>
      <c r="M115" s="104"/>
      <c r="N115" s="104"/>
      <c r="O115" s="104"/>
      <c r="P115" s="105"/>
      <c r="R115" s="14"/>
      <c r="S115" s="13"/>
      <c r="T115" s="4">
        <f t="shared" si="7"/>
        <v>0</v>
      </c>
      <c r="U115" s="4">
        <f t="shared" si="11"/>
        <v>0</v>
      </c>
      <c r="V115" s="4">
        <f t="shared" si="11"/>
        <v>0</v>
      </c>
      <c r="W115" s="4">
        <f t="shared" si="11"/>
        <v>0</v>
      </c>
      <c r="X115" s="4">
        <f t="shared" si="11"/>
        <v>0</v>
      </c>
      <c r="Y115" s="4">
        <f t="shared" si="11"/>
        <v>0</v>
      </c>
      <c r="Z115" s="4">
        <f t="shared" si="11"/>
        <v>0</v>
      </c>
      <c r="AA115" s="4">
        <f t="shared" si="9"/>
        <v>0</v>
      </c>
      <c r="AB115" s="4">
        <f t="shared" si="10"/>
        <v>0</v>
      </c>
    </row>
    <row r="116" spans="1:28" s="10" customFormat="1" ht="15.95" customHeight="1" x14ac:dyDescent="0.2">
      <c r="A116" s="26">
        <v>96</v>
      </c>
      <c r="B116" s="99"/>
      <c r="C116" s="103"/>
      <c r="D116" s="103"/>
      <c r="E116" s="103"/>
      <c r="F116" s="103"/>
      <c r="G116" s="103"/>
      <c r="H116" s="103"/>
      <c r="I116" s="103"/>
      <c r="J116" s="104"/>
      <c r="K116" s="104"/>
      <c r="L116" s="104"/>
      <c r="M116" s="104"/>
      <c r="N116" s="104"/>
      <c r="O116" s="104"/>
      <c r="P116" s="105"/>
      <c r="R116" s="14"/>
      <c r="S116" s="13"/>
      <c r="T116" s="4">
        <f t="shared" si="7"/>
        <v>0</v>
      </c>
      <c r="U116" s="4">
        <f t="shared" si="11"/>
        <v>0</v>
      </c>
      <c r="V116" s="4">
        <f t="shared" si="11"/>
        <v>0</v>
      </c>
      <c r="W116" s="4">
        <f t="shared" si="11"/>
        <v>0</v>
      </c>
      <c r="X116" s="4">
        <f t="shared" si="11"/>
        <v>0</v>
      </c>
      <c r="Y116" s="4">
        <f t="shared" si="11"/>
        <v>0</v>
      </c>
      <c r="Z116" s="4">
        <f t="shared" si="11"/>
        <v>0</v>
      </c>
      <c r="AA116" s="4">
        <f t="shared" si="9"/>
        <v>0</v>
      </c>
      <c r="AB116" s="4">
        <f t="shared" si="10"/>
        <v>0</v>
      </c>
    </row>
    <row r="117" spans="1:28" s="10" customFormat="1" ht="15.95" customHeight="1" x14ac:dyDescent="0.2">
      <c r="A117" s="26">
        <v>97</v>
      </c>
      <c r="B117" s="99"/>
      <c r="C117" s="103"/>
      <c r="D117" s="103"/>
      <c r="E117" s="103"/>
      <c r="F117" s="103"/>
      <c r="G117" s="103"/>
      <c r="H117" s="103"/>
      <c r="I117" s="103"/>
      <c r="J117" s="104"/>
      <c r="K117" s="104"/>
      <c r="L117" s="104"/>
      <c r="M117" s="104"/>
      <c r="N117" s="104"/>
      <c r="O117" s="104"/>
      <c r="P117" s="105"/>
      <c r="R117" s="14"/>
      <c r="S117" s="13"/>
      <c r="T117" s="4">
        <f t="shared" si="7"/>
        <v>0</v>
      </c>
      <c r="U117" s="4">
        <f t="shared" ref="U117:Z132" si="12">((((IF($G117=U$20,$G117*$C117,"0"))+(IF($H117=U$20,$H117*$C117,"0"))+(IF($I117=U$20,$I117*$D117,"0"))+(IF($J117=U$20,$J117*$D117,"0")))*$E117)/1000)/U$20</f>
        <v>0</v>
      </c>
      <c r="V117" s="4">
        <f t="shared" si="12"/>
        <v>0</v>
      </c>
      <c r="W117" s="4">
        <f t="shared" si="12"/>
        <v>0</v>
      </c>
      <c r="X117" s="4">
        <f t="shared" si="12"/>
        <v>0</v>
      </c>
      <c r="Y117" s="4">
        <f t="shared" si="12"/>
        <v>0</v>
      </c>
      <c r="Z117" s="4">
        <f t="shared" si="12"/>
        <v>0</v>
      </c>
      <c r="AA117" s="4">
        <f t="shared" si="9"/>
        <v>0</v>
      </c>
      <c r="AB117" s="4">
        <f t="shared" si="10"/>
        <v>0</v>
      </c>
    </row>
    <row r="118" spans="1:28" s="10" customFormat="1" ht="15.95" customHeight="1" x14ac:dyDescent="0.2">
      <c r="A118" s="26">
        <v>98</v>
      </c>
      <c r="B118" s="99"/>
      <c r="C118" s="103"/>
      <c r="D118" s="103"/>
      <c r="E118" s="103"/>
      <c r="F118" s="103"/>
      <c r="G118" s="103"/>
      <c r="H118" s="103"/>
      <c r="I118" s="103"/>
      <c r="J118" s="104"/>
      <c r="K118" s="104"/>
      <c r="L118" s="104"/>
      <c r="M118" s="104"/>
      <c r="N118" s="104"/>
      <c r="O118" s="104"/>
      <c r="P118" s="105"/>
      <c r="R118" s="14"/>
      <c r="S118" s="13"/>
      <c r="T118" s="4">
        <f t="shared" si="7"/>
        <v>0</v>
      </c>
      <c r="U118" s="4">
        <f t="shared" si="12"/>
        <v>0</v>
      </c>
      <c r="V118" s="4">
        <f t="shared" si="12"/>
        <v>0</v>
      </c>
      <c r="W118" s="4">
        <f t="shared" si="12"/>
        <v>0</v>
      </c>
      <c r="X118" s="4">
        <f t="shared" si="12"/>
        <v>0</v>
      </c>
      <c r="Y118" s="4">
        <f t="shared" si="12"/>
        <v>0</v>
      </c>
      <c r="Z118" s="4">
        <f t="shared" si="12"/>
        <v>0</v>
      </c>
      <c r="AA118" s="4">
        <f t="shared" si="9"/>
        <v>0</v>
      </c>
      <c r="AB118" s="4">
        <f t="shared" si="10"/>
        <v>0</v>
      </c>
    </row>
    <row r="119" spans="1:28" s="10" customFormat="1" ht="15.95" customHeight="1" x14ac:dyDescent="0.2">
      <c r="A119" s="26">
        <v>99</v>
      </c>
      <c r="B119" s="99"/>
      <c r="C119" s="103"/>
      <c r="D119" s="103"/>
      <c r="E119" s="103"/>
      <c r="F119" s="103"/>
      <c r="G119" s="103"/>
      <c r="H119" s="103"/>
      <c r="I119" s="103"/>
      <c r="J119" s="104"/>
      <c r="K119" s="104"/>
      <c r="L119" s="104"/>
      <c r="M119" s="104"/>
      <c r="N119" s="104"/>
      <c r="O119" s="104"/>
      <c r="P119" s="105"/>
      <c r="R119" s="14"/>
      <c r="S119" s="13"/>
      <c r="T119" s="4">
        <f t="shared" si="7"/>
        <v>0</v>
      </c>
      <c r="U119" s="4">
        <f t="shared" si="12"/>
        <v>0</v>
      </c>
      <c r="V119" s="4">
        <f t="shared" si="12"/>
        <v>0</v>
      </c>
      <c r="W119" s="4">
        <f t="shared" si="12"/>
        <v>0</v>
      </c>
      <c r="X119" s="4">
        <f t="shared" si="12"/>
        <v>0</v>
      </c>
      <c r="Y119" s="4">
        <f t="shared" si="12"/>
        <v>0</v>
      </c>
      <c r="Z119" s="4">
        <f t="shared" si="12"/>
        <v>0</v>
      </c>
      <c r="AA119" s="4">
        <f t="shared" si="9"/>
        <v>0</v>
      </c>
      <c r="AB119" s="4">
        <f t="shared" si="10"/>
        <v>0</v>
      </c>
    </row>
    <row r="120" spans="1:28" s="10" customFormat="1" ht="15.95" customHeight="1" x14ac:dyDescent="0.2">
      <c r="A120" s="26">
        <v>100</v>
      </c>
      <c r="B120" s="99"/>
      <c r="C120" s="103"/>
      <c r="D120" s="103"/>
      <c r="E120" s="103"/>
      <c r="F120" s="103"/>
      <c r="G120" s="103"/>
      <c r="H120" s="103"/>
      <c r="I120" s="103"/>
      <c r="J120" s="104"/>
      <c r="K120" s="104"/>
      <c r="L120" s="104"/>
      <c r="M120" s="104"/>
      <c r="N120" s="104"/>
      <c r="O120" s="104"/>
      <c r="P120" s="105"/>
      <c r="R120" s="14"/>
      <c r="S120" s="13"/>
      <c r="T120" s="4">
        <f t="shared" si="7"/>
        <v>0</v>
      </c>
      <c r="U120" s="4">
        <f t="shared" si="12"/>
        <v>0</v>
      </c>
      <c r="V120" s="4">
        <f t="shared" si="12"/>
        <v>0</v>
      </c>
      <c r="W120" s="4">
        <f t="shared" si="12"/>
        <v>0</v>
      </c>
      <c r="X120" s="4">
        <f t="shared" si="12"/>
        <v>0</v>
      </c>
      <c r="Y120" s="4">
        <f t="shared" si="12"/>
        <v>0</v>
      </c>
      <c r="Z120" s="4">
        <f t="shared" si="12"/>
        <v>0</v>
      </c>
      <c r="AA120" s="4">
        <f t="shared" si="9"/>
        <v>0</v>
      </c>
      <c r="AB120" s="4">
        <f t="shared" si="10"/>
        <v>0</v>
      </c>
    </row>
    <row r="121" spans="1:28" s="10" customFormat="1" ht="15.95" customHeight="1" x14ac:dyDescent="0.2">
      <c r="A121" s="26">
        <v>101</v>
      </c>
      <c r="B121" s="99"/>
      <c r="C121" s="103"/>
      <c r="D121" s="103"/>
      <c r="E121" s="103"/>
      <c r="F121" s="103"/>
      <c r="G121" s="103"/>
      <c r="H121" s="103"/>
      <c r="I121" s="103"/>
      <c r="J121" s="104"/>
      <c r="K121" s="104"/>
      <c r="L121" s="104"/>
      <c r="M121" s="104"/>
      <c r="N121" s="104"/>
      <c r="O121" s="104"/>
      <c r="P121" s="105"/>
      <c r="R121" s="14"/>
      <c r="S121" s="13"/>
      <c r="T121" s="4">
        <f t="shared" si="7"/>
        <v>0</v>
      </c>
      <c r="U121" s="4">
        <f t="shared" si="12"/>
        <v>0</v>
      </c>
      <c r="V121" s="4">
        <f t="shared" si="12"/>
        <v>0</v>
      </c>
      <c r="W121" s="4">
        <f t="shared" si="12"/>
        <v>0</v>
      </c>
      <c r="X121" s="4">
        <f t="shared" si="12"/>
        <v>0</v>
      </c>
      <c r="Y121" s="4">
        <f t="shared" si="12"/>
        <v>0</v>
      </c>
      <c r="Z121" s="4">
        <f t="shared" si="12"/>
        <v>0</v>
      </c>
      <c r="AA121" s="4">
        <f t="shared" si="9"/>
        <v>0</v>
      </c>
      <c r="AB121" s="4">
        <f t="shared" si="10"/>
        <v>0</v>
      </c>
    </row>
    <row r="122" spans="1:28" s="10" customFormat="1" ht="15.95" customHeight="1" x14ac:dyDescent="0.2">
      <c r="A122" s="26">
        <v>102</v>
      </c>
      <c r="B122" s="99"/>
      <c r="C122" s="103"/>
      <c r="D122" s="103"/>
      <c r="E122" s="103"/>
      <c r="F122" s="103"/>
      <c r="G122" s="103"/>
      <c r="H122" s="103"/>
      <c r="I122" s="103"/>
      <c r="J122" s="104"/>
      <c r="K122" s="104"/>
      <c r="L122" s="104"/>
      <c r="M122" s="104"/>
      <c r="N122" s="104"/>
      <c r="O122" s="104"/>
      <c r="P122" s="105"/>
      <c r="R122" s="14"/>
      <c r="S122" s="13"/>
      <c r="T122" s="4">
        <f t="shared" si="7"/>
        <v>0</v>
      </c>
      <c r="U122" s="4">
        <f t="shared" si="12"/>
        <v>0</v>
      </c>
      <c r="V122" s="4">
        <f t="shared" si="12"/>
        <v>0</v>
      </c>
      <c r="W122" s="4">
        <f t="shared" si="12"/>
        <v>0</v>
      </c>
      <c r="X122" s="4">
        <f t="shared" si="12"/>
        <v>0</v>
      </c>
      <c r="Y122" s="4">
        <f t="shared" si="12"/>
        <v>0</v>
      </c>
      <c r="Z122" s="4">
        <f t="shared" si="12"/>
        <v>0</v>
      </c>
      <c r="AA122" s="4">
        <f t="shared" si="9"/>
        <v>0</v>
      </c>
      <c r="AB122" s="4">
        <f t="shared" si="10"/>
        <v>0</v>
      </c>
    </row>
    <row r="123" spans="1:28" s="10" customFormat="1" ht="15.95" customHeight="1" x14ac:dyDescent="0.2">
      <c r="A123" s="26">
        <v>103</v>
      </c>
      <c r="B123" s="99"/>
      <c r="C123" s="103"/>
      <c r="D123" s="103"/>
      <c r="E123" s="103"/>
      <c r="F123" s="103"/>
      <c r="G123" s="103"/>
      <c r="H123" s="103"/>
      <c r="I123" s="103"/>
      <c r="J123" s="104"/>
      <c r="K123" s="104"/>
      <c r="L123" s="104"/>
      <c r="M123" s="104"/>
      <c r="N123" s="104"/>
      <c r="O123" s="104"/>
      <c r="P123" s="105"/>
      <c r="R123" s="14"/>
      <c r="S123" s="13"/>
      <c r="T123" s="4">
        <f t="shared" si="7"/>
        <v>0</v>
      </c>
      <c r="U123" s="4">
        <f t="shared" si="12"/>
        <v>0</v>
      </c>
      <c r="V123" s="4">
        <f t="shared" si="12"/>
        <v>0</v>
      </c>
      <c r="W123" s="4">
        <f t="shared" si="12"/>
        <v>0</v>
      </c>
      <c r="X123" s="4">
        <f t="shared" si="12"/>
        <v>0</v>
      </c>
      <c r="Y123" s="4">
        <f t="shared" si="12"/>
        <v>0</v>
      </c>
      <c r="Z123" s="4">
        <f t="shared" si="12"/>
        <v>0</v>
      </c>
      <c r="AA123" s="4">
        <f t="shared" si="9"/>
        <v>0</v>
      </c>
      <c r="AB123" s="4">
        <f t="shared" si="10"/>
        <v>0</v>
      </c>
    </row>
    <row r="124" spans="1:28" s="10" customFormat="1" ht="15.95" customHeight="1" x14ac:dyDescent="0.2">
      <c r="A124" s="26">
        <v>104</v>
      </c>
      <c r="B124" s="99"/>
      <c r="C124" s="103"/>
      <c r="D124" s="103"/>
      <c r="E124" s="103"/>
      <c r="F124" s="103"/>
      <c r="G124" s="103"/>
      <c r="H124" s="103"/>
      <c r="I124" s="103"/>
      <c r="J124" s="104"/>
      <c r="K124" s="104"/>
      <c r="L124" s="104"/>
      <c r="M124" s="104"/>
      <c r="N124" s="104"/>
      <c r="O124" s="104"/>
      <c r="P124" s="105"/>
      <c r="R124" s="14"/>
      <c r="S124" s="13"/>
      <c r="T124" s="4">
        <f t="shared" si="7"/>
        <v>0</v>
      </c>
      <c r="U124" s="4">
        <f t="shared" si="12"/>
        <v>0</v>
      </c>
      <c r="V124" s="4">
        <f t="shared" si="12"/>
        <v>0</v>
      </c>
      <c r="W124" s="4">
        <f t="shared" si="12"/>
        <v>0</v>
      </c>
      <c r="X124" s="4">
        <f t="shared" si="12"/>
        <v>0</v>
      </c>
      <c r="Y124" s="4">
        <f t="shared" si="12"/>
        <v>0</v>
      </c>
      <c r="Z124" s="4">
        <f t="shared" si="12"/>
        <v>0</v>
      </c>
      <c r="AA124" s="4">
        <f t="shared" si="9"/>
        <v>0</v>
      </c>
      <c r="AB124" s="4">
        <f t="shared" si="10"/>
        <v>0</v>
      </c>
    </row>
    <row r="125" spans="1:28" s="10" customFormat="1" ht="15.95" customHeight="1" x14ac:dyDescent="0.2">
      <c r="A125" s="26">
        <v>105</v>
      </c>
      <c r="B125" s="99"/>
      <c r="C125" s="103"/>
      <c r="D125" s="103"/>
      <c r="E125" s="103"/>
      <c r="F125" s="103"/>
      <c r="G125" s="103"/>
      <c r="H125" s="103"/>
      <c r="I125" s="103"/>
      <c r="J125" s="104"/>
      <c r="K125" s="104"/>
      <c r="L125" s="104"/>
      <c r="M125" s="104"/>
      <c r="N125" s="104"/>
      <c r="O125" s="104"/>
      <c r="P125" s="105"/>
      <c r="R125" s="14"/>
      <c r="S125" s="13"/>
      <c r="T125" s="4">
        <f t="shared" si="7"/>
        <v>0</v>
      </c>
      <c r="U125" s="4">
        <f t="shared" si="12"/>
        <v>0</v>
      </c>
      <c r="V125" s="4">
        <f t="shared" si="12"/>
        <v>0</v>
      </c>
      <c r="W125" s="4">
        <f t="shared" si="12"/>
        <v>0</v>
      </c>
      <c r="X125" s="4">
        <f t="shared" si="12"/>
        <v>0</v>
      </c>
      <c r="Y125" s="4">
        <f t="shared" si="12"/>
        <v>0</v>
      </c>
      <c r="Z125" s="4">
        <f t="shared" si="12"/>
        <v>0</v>
      </c>
      <c r="AA125" s="4">
        <f t="shared" si="9"/>
        <v>0</v>
      </c>
      <c r="AB125" s="4">
        <f t="shared" si="10"/>
        <v>0</v>
      </c>
    </row>
    <row r="126" spans="1:28" s="10" customFormat="1" ht="15.95" customHeight="1" x14ac:dyDescent="0.2">
      <c r="A126" s="26">
        <v>106</v>
      </c>
      <c r="B126" s="99"/>
      <c r="C126" s="103"/>
      <c r="D126" s="103"/>
      <c r="E126" s="103"/>
      <c r="F126" s="103"/>
      <c r="G126" s="103"/>
      <c r="H126" s="103"/>
      <c r="I126" s="103"/>
      <c r="J126" s="104"/>
      <c r="K126" s="104"/>
      <c r="L126" s="104"/>
      <c r="M126" s="104"/>
      <c r="N126" s="104"/>
      <c r="O126" s="104"/>
      <c r="P126" s="105"/>
      <c r="R126" s="14"/>
      <c r="S126" s="13"/>
      <c r="T126" s="4">
        <f t="shared" si="7"/>
        <v>0</v>
      </c>
      <c r="U126" s="4">
        <f t="shared" si="12"/>
        <v>0</v>
      </c>
      <c r="V126" s="4">
        <f t="shared" si="12"/>
        <v>0</v>
      </c>
      <c r="W126" s="4">
        <f t="shared" si="12"/>
        <v>0</v>
      </c>
      <c r="X126" s="4">
        <f t="shared" si="12"/>
        <v>0</v>
      </c>
      <c r="Y126" s="4">
        <f t="shared" si="12"/>
        <v>0</v>
      </c>
      <c r="Z126" s="4">
        <f t="shared" si="12"/>
        <v>0</v>
      </c>
      <c r="AA126" s="4">
        <f t="shared" si="9"/>
        <v>0</v>
      </c>
      <c r="AB126" s="4">
        <f t="shared" si="10"/>
        <v>0</v>
      </c>
    </row>
    <row r="127" spans="1:28" s="10" customFormat="1" ht="15.95" customHeight="1" x14ac:dyDescent="0.2">
      <c r="A127" s="26">
        <v>107</v>
      </c>
      <c r="B127" s="99"/>
      <c r="C127" s="103"/>
      <c r="D127" s="103"/>
      <c r="E127" s="103"/>
      <c r="F127" s="103"/>
      <c r="G127" s="103"/>
      <c r="H127" s="103"/>
      <c r="I127" s="103"/>
      <c r="J127" s="104"/>
      <c r="K127" s="104"/>
      <c r="L127" s="104"/>
      <c r="M127" s="104"/>
      <c r="N127" s="104"/>
      <c r="O127" s="104"/>
      <c r="P127" s="105"/>
      <c r="R127" s="14"/>
      <c r="S127" s="13"/>
      <c r="T127" s="4">
        <f t="shared" si="7"/>
        <v>0</v>
      </c>
      <c r="U127" s="4">
        <f t="shared" si="12"/>
        <v>0</v>
      </c>
      <c r="V127" s="4">
        <f t="shared" si="12"/>
        <v>0</v>
      </c>
      <c r="W127" s="4">
        <f t="shared" si="12"/>
        <v>0</v>
      </c>
      <c r="X127" s="4">
        <f t="shared" si="12"/>
        <v>0</v>
      </c>
      <c r="Y127" s="4">
        <f t="shared" si="12"/>
        <v>0</v>
      </c>
      <c r="Z127" s="4">
        <f t="shared" si="12"/>
        <v>0</v>
      </c>
      <c r="AA127" s="4">
        <f t="shared" si="9"/>
        <v>0</v>
      </c>
      <c r="AB127" s="4">
        <f t="shared" si="10"/>
        <v>0</v>
      </c>
    </row>
    <row r="128" spans="1:28" s="10" customFormat="1" ht="15.95" customHeight="1" x14ac:dyDescent="0.2">
      <c r="A128" s="26">
        <v>108</v>
      </c>
      <c r="B128" s="99"/>
      <c r="C128" s="103"/>
      <c r="D128" s="103"/>
      <c r="E128" s="103"/>
      <c r="F128" s="103"/>
      <c r="G128" s="103"/>
      <c r="H128" s="103"/>
      <c r="I128" s="103"/>
      <c r="J128" s="104"/>
      <c r="K128" s="104"/>
      <c r="L128" s="104"/>
      <c r="M128" s="104"/>
      <c r="N128" s="104"/>
      <c r="O128" s="104"/>
      <c r="P128" s="105"/>
      <c r="R128" s="14"/>
      <c r="S128" s="13"/>
      <c r="T128" s="4">
        <f t="shared" si="7"/>
        <v>0</v>
      </c>
      <c r="U128" s="4">
        <f t="shared" si="12"/>
        <v>0</v>
      </c>
      <c r="V128" s="4">
        <f t="shared" si="12"/>
        <v>0</v>
      </c>
      <c r="W128" s="4">
        <f t="shared" si="12"/>
        <v>0</v>
      </c>
      <c r="X128" s="4">
        <f t="shared" si="12"/>
        <v>0</v>
      </c>
      <c r="Y128" s="4">
        <f t="shared" si="12"/>
        <v>0</v>
      </c>
      <c r="Z128" s="4">
        <f t="shared" si="12"/>
        <v>0</v>
      </c>
      <c r="AA128" s="4">
        <f t="shared" si="9"/>
        <v>0</v>
      </c>
      <c r="AB128" s="4">
        <f t="shared" si="10"/>
        <v>0</v>
      </c>
    </row>
    <row r="129" spans="1:28" s="10" customFormat="1" ht="15.95" customHeight="1" x14ac:dyDescent="0.2">
      <c r="A129" s="26">
        <v>109</v>
      </c>
      <c r="B129" s="99"/>
      <c r="C129" s="103"/>
      <c r="D129" s="103"/>
      <c r="E129" s="103"/>
      <c r="F129" s="103"/>
      <c r="G129" s="103"/>
      <c r="H129" s="103"/>
      <c r="I129" s="103"/>
      <c r="J129" s="104"/>
      <c r="K129" s="104"/>
      <c r="L129" s="104"/>
      <c r="M129" s="104"/>
      <c r="N129" s="104"/>
      <c r="O129" s="104"/>
      <c r="P129" s="105"/>
      <c r="R129" s="14"/>
      <c r="S129" s="13"/>
      <c r="T129" s="4">
        <f t="shared" si="7"/>
        <v>0</v>
      </c>
      <c r="U129" s="4">
        <f t="shared" si="12"/>
        <v>0</v>
      </c>
      <c r="V129" s="4">
        <f t="shared" si="12"/>
        <v>0</v>
      </c>
      <c r="W129" s="4">
        <f t="shared" si="12"/>
        <v>0</v>
      </c>
      <c r="X129" s="4">
        <f t="shared" si="12"/>
        <v>0</v>
      </c>
      <c r="Y129" s="4">
        <f t="shared" si="12"/>
        <v>0</v>
      </c>
      <c r="Z129" s="4">
        <f t="shared" si="12"/>
        <v>0</v>
      </c>
      <c r="AA129" s="4">
        <f t="shared" si="9"/>
        <v>0</v>
      </c>
      <c r="AB129" s="4">
        <f t="shared" si="10"/>
        <v>0</v>
      </c>
    </row>
    <row r="130" spans="1:28" s="10" customFormat="1" ht="15.95" customHeight="1" x14ac:dyDescent="0.2">
      <c r="A130" s="26">
        <v>110</v>
      </c>
      <c r="B130" s="99"/>
      <c r="C130" s="103"/>
      <c r="D130" s="103"/>
      <c r="E130" s="103"/>
      <c r="F130" s="103"/>
      <c r="G130" s="103"/>
      <c r="H130" s="103"/>
      <c r="I130" s="103"/>
      <c r="J130" s="104"/>
      <c r="K130" s="104"/>
      <c r="L130" s="104"/>
      <c r="M130" s="104"/>
      <c r="N130" s="104"/>
      <c r="O130" s="104"/>
      <c r="P130" s="105"/>
      <c r="R130" s="14"/>
      <c r="S130" s="13"/>
      <c r="T130" s="4">
        <f t="shared" si="7"/>
        <v>0</v>
      </c>
      <c r="U130" s="4">
        <f t="shared" si="12"/>
        <v>0</v>
      </c>
      <c r="V130" s="4">
        <f t="shared" si="12"/>
        <v>0</v>
      </c>
      <c r="W130" s="4">
        <f t="shared" si="12"/>
        <v>0</v>
      </c>
      <c r="X130" s="4">
        <f t="shared" si="12"/>
        <v>0</v>
      </c>
      <c r="Y130" s="4">
        <f t="shared" si="12"/>
        <v>0</v>
      </c>
      <c r="Z130" s="4">
        <f t="shared" si="12"/>
        <v>0</v>
      </c>
      <c r="AA130" s="4">
        <f t="shared" si="9"/>
        <v>0</v>
      </c>
      <c r="AB130" s="4">
        <f t="shared" si="10"/>
        <v>0</v>
      </c>
    </row>
    <row r="131" spans="1:28" s="10" customFormat="1" ht="15.95" customHeight="1" x14ac:dyDescent="0.2">
      <c r="A131" s="26">
        <v>111</v>
      </c>
      <c r="B131" s="99"/>
      <c r="C131" s="103"/>
      <c r="D131" s="103"/>
      <c r="E131" s="103"/>
      <c r="F131" s="103"/>
      <c r="G131" s="103"/>
      <c r="H131" s="103"/>
      <c r="I131" s="103"/>
      <c r="J131" s="104"/>
      <c r="K131" s="104"/>
      <c r="L131" s="104"/>
      <c r="M131" s="104"/>
      <c r="N131" s="104"/>
      <c r="O131" s="104"/>
      <c r="P131" s="105"/>
      <c r="R131" s="14"/>
      <c r="S131" s="13"/>
      <c r="T131" s="4">
        <f t="shared" si="7"/>
        <v>0</v>
      </c>
      <c r="U131" s="4">
        <f t="shared" si="12"/>
        <v>0</v>
      </c>
      <c r="V131" s="4">
        <f t="shared" si="12"/>
        <v>0</v>
      </c>
      <c r="W131" s="4">
        <f t="shared" si="12"/>
        <v>0</v>
      </c>
      <c r="X131" s="4">
        <f t="shared" si="12"/>
        <v>0</v>
      </c>
      <c r="Y131" s="4">
        <f t="shared" si="12"/>
        <v>0</v>
      </c>
      <c r="Z131" s="4">
        <f t="shared" si="12"/>
        <v>0</v>
      </c>
      <c r="AA131" s="4">
        <f t="shared" si="9"/>
        <v>0</v>
      </c>
      <c r="AB131" s="4">
        <f t="shared" si="10"/>
        <v>0</v>
      </c>
    </row>
    <row r="132" spans="1:28" s="10" customFormat="1" ht="15.95" customHeight="1" x14ac:dyDescent="0.2">
      <c r="A132" s="26">
        <v>112</v>
      </c>
      <c r="B132" s="99"/>
      <c r="C132" s="103"/>
      <c r="D132" s="103"/>
      <c r="E132" s="103"/>
      <c r="F132" s="103"/>
      <c r="G132" s="103"/>
      <c r="H132" s="103"/>
      <c r="I132" s="103"/>
      <c r="J132" s="104"/>
      <c r="K132" s="104"/>
      <c r="L132" s="104"/>
      <c r="M132" s="104"/>
      <c r="N132" s="104"/>
      <c r="O132" s="104"/>
      <c r="P132" s="105"/>
      <c r="R132" s="14"/>
      <c r="S132" s="13"/>
      <c r="T132" s="4">
        <f t="shared" si="7"/>
        <v>0</v>
      </c>
      <c r="U132" s="4">
        <f t="shared" si="12"/>
        <v>0</v>
      </c>
      <c r="V132" s="4">
        <f t="shared" si="12"/>
        <v>0</v>
      </c>
      <c r="W132" s="4">
        <f t="shared" si="12"/>
        <v>0</v>
      </c>
      <c r="X132" s="4">
        <f t="shared" si="12"/>
        <v>0</v>
      </c>
      <c r="Y132" s="4">
        <f t="shared" si="12"/>
        <v>0</v>
      </c>
      <c r="Z132" s="4">
        <f t="shared" si="12"/>
        <v>0</v>
      </c>
      <c r="AA132" s="4">
        <f t="shared" si="9"/>
        <v>0</v>
      </c>
      <c r="AB132" s="4">
        <f t="shared" si="10"/>
        <v>0</v>
      </c>
    </row>
    <row r="133" spans="1:28" s="10" customFormat="1" ht="15.95" customHeight="1" x14ac:dyDescent="0.2">
      <c r="A133" s="26">
        <v>113</v>
      </c>
      <c r="B133" s="99"/>
      <c r="C133" s="103"/>
      <c r="D133" s="103"/>
      <c r="E133" s="103"/>
      <c r="F133" s="103"/>
      <c r="G133" s="103"/>
      <c r="H133" s="103"/>
      <c r="I133" s="103"/>
      <c r="J133" s="104"/>
      <c r="K133" s="104"/>
      <c r="L133" s="104"/>
      <c r="M133" s="104"/>
      <c r="N133" s="104"/>
      <c r="O133" s="104"/>
      <c r="P133" s="105"/>
      <c r="R133" s="14"/>
      <c r="S133" s="13"/>
      <c r="T133" s="4">
        <f t="shared" si="7"/>
        <v>0</v>
      </c>
      <c r="U133" s="4">
        <f t="shared" ref="U133:Z148" si="13">((((IF($G133=U$20,$G133*$C133,"0"))+(IF($H133=U$20,$H133*$C133,"0"))+(IF($I133=U$20,$I133*$D133,"0"))+(IF($J133=U$20,$J133*$D133,"0")))*$E133)/1000)/U$20</f>
        <v>0</v>
      </c>
      <c r="V133" s="4">
        <f t="shared" si="13"/>
        <v>0</v>
      </c>
      <c r="W133" s="4">
        <f t="shared" si="13"/>
        <v>0</v>
      </c>
      <c r="X133" s="4">
        <f t="shared" si="13"/>
        <v>0</v>
      </c>
      <c r="Y133" s="4">
        <f t="shared" si="13"/>
        <v>0</v>
      </c>
      <c r="Z133" s="4">
        <f t="shared" si="13"/>
        <v>0</v>
      </c>
      <c r="AA133" s="4">
        <f t="shared" si="9"/>
        <v>0</v>
      </c>
      <c r="AB133" s="4">
        <f t="shared" si="10"/>
        <v>0</v>
      </c>
    </row>
    <row r="134" spans="1:28" s="10" customFormat="1" ht="15.95" customHeight="1" x14ac:dyDescent="0.2">
      <c r="A134" s="26">
        <v>114</v>
      </c>
      <c r="B134" s="99"/>
      <c r="C134" s="103"/>
      <c r="D134" s="103"/>
      <c r="E134" s="103"/>
      <c r="F134" s="103"/>
      <c r="G134" s="103"/>
      <c r="H134" s="103"/>
      <c r="I134" s="103"/>
      <c r="J134" s="104"/>
      <c r="K134" s="104"/>
      <c r="L134" s="104"/>
      <c r="M134" s="104"/>
      <c r="N134" s="104"/>
      <c r="O134" s="104"/>
      <c r="P134" s="105"/>
      <c r="R134" s="14"/>
      <c r="S134" s="13"/>
      <c r="T134" s="4">
        <f t="shared" si="7"/>
        <v>0</v>
      </c>
      <c r="U134" s="4">
        <f t="shared" si="13"/>
        <v>0</v>
      </c>
      <c r="V134" s="4">
        <f t="shared" si="13"/>
        <v>0</v>
      </c>
      <c r="W134" s="4">
        <f t="shared" si="13"/>
        <v>0</v>
      </c>
      <c r="X134" s="4">
        <f t="shared" si="13"/>
        <v>0</v>
      </c>
      <c r="Y134" s="4">
        <f t="shared" si="13"/>
        <v>0</v>
      </c>
      <c r="Z134" s="4">
        <f t="shared" si="13"/>
        <v>0</v>
      </c>
      <c r="AA134" s="4">
        <f t="shared" si="9"/>
        <v>0</v>
      </c>
      <c r="AB134" s="4">
        <f t="shared" si="10"/>
        <v>0</v>
      </c>
    </row>
    <row r="135" spans="1:28" s="10" customFormat="1" ht="15.95" customHeight="1" x14ac:dyDescent="0.2">
      <c r="A135" s="26">
        <v>115</v>
      </c>
      <c r="B135" s="99"/>
      <c r="C135" s="103"/>
      <c r="D135" s="103"/>
      <c r="E135" s="103"/>
      <c r="F135" s="103"/>
      <c r="G135" s="103"/>
      <c r="H135" s="103"/>
      <c r="I135" s="103"/>
      <c r="J135" s="104"/>
      <c r="K135" s="104"/>
      <c r="L135" s="104"/>
      <c r="M135" s="104"/>
      <c r="N135" s="104"/>
      <c r="O135" s="104"/>
      <c r="P135" s="105"/>
      <c r="R135" s="14"/>
      <c r="S135" s="13"/>
      <c r="T135" s="4">
        <f t="shared" si="7"/>
        <v>0</v>
      </c>
      <c r="U135" s="4">
        <f t="shared" si="13"/>
        <v>0</v>
      </c>
      <c r="V135" s="4">
        <f t="shared" si="13"/>
        <v>0</v>
      </c>
      <c r="W135" s="4">
        <f t="shared" si="13"/>
        <v>0</v>
      </c>
      <c r="X135" s="4">
        <f t="shared" si="13"/>
        <v>0</v>
      </c>
      <c r="Y135" s="4">
        <f t="shared" si="13"/>
        <v>0</v>
      </c>
      <c r="Z135" s="4">
        <f t="shared" si="13"/>
        <v>0</v>
      </c>
      <c r="AA135" s="4">
        <f t="shared" si="9"/>
        <v>0</v>
      </c>
      <c r="AB135" s="4">
        <f t="shared" si="10"/>
        <v>0</v>
      </c>
    </row>
    <row r="136" spans="1:28" s="10" customFormat="1" ht="15.95" customHeight="1" x14ac:dyDescent="0.2">
      <c r="A136" s="26">
        <v>116</v>
      </c>
      <c r="B136" s="99"/>
      <c r="C136" s="103"/>
      <c r="D136" s="103"/>
      <c r="E136" s="103"/>
      <c r="F136" s="103"/>
      <c r="G136" s="103"/>
      <c r="H136" s="103"/>
      <c r="I136" s="103"/>
      <c r="J136" s="104"/>
      <c r="K136" s="104"/>
      <c r="L136" s="104"/>
      <c r="M136" s="104"/>
      <c r="N136" s="104"/>
      <c r="O136" s="104"/>
      <c r="P136" s="105"/>
      <c r="R136" s="14"/>
      <c r="S136" s="13"/>
      <c r="T136" s="4">
        <f t="shared" si="7"/>
        <v>0</v>
      </c>
      <c r="U136" s="4">
        <f t="shared" si="13"/>
        <v>0</v>
      </c>
      <c r="V136" s="4">
        <f t="shared" si="13"/>
        <v>0</v>
      </c>
      <c r="W136" s="4">
        <f t="shared" si="13"/>
        <v>0</v>
      </c>
      <c r="X136" s="4">
        <f t="shared" si="13"/>
        <v>0</v>
      </c>
      <c r="Y136" s="4">
        <f t="shared" si="13"/>
        <v>0</v>
      </c>
      <c r="Z136" s="4">
        <f t="shared" si="13"/>
        <v>0</v>
      </c>
      <c r="AA136" s="4">
        <f t="shared" si="9"/>
        <v>0</v>
      </c>
      <c r="AB136" s="4">
        <f t="shared" si="10"/>
        <v>0</v>
      </c>
    </row>
    <row r="137" spans="1:28" s="10" customFormat="1" ht="15.95" customHeight="1" x14ac:dyDescent="0.2">
      <c r="A137" s="26">
        <v>117</v>
      </c>
      <c r="B137" s="99"/>
      <c r="C137" s="103"/>
      <c r="D137" s="103"/>
      <c r="E137" s="103"/>
      <c r="F137" s="103"/>
      <c r="G137" s="103"/>
      <c r="H137" s="103"/>
      <c r="I137" s="103"/>
      <c r="J137" s="104"/>
      <c r="K137" s="104"/>
      <c r="L137" s="104"/>
      <c r="M137" s="104"/>
      <c r="N137" s="104"/>
      <c r="O137" s="104"/>
      <c r="P137" s="105"/>
      <c r="R137" s="14"/>
      <c r="S137" s="13"/>
      <c r="T137" s="4">
        <f t="shared" si="7"/>
        <v>0</v>
      </c>
      <c r="U137" s="4">
        <f t="shared" si="13"/>
        <v>0</v>
      </c>
      <c r="V137" s="4">
        <f t="shared" si="13"/>
        <v>0</v>
      </c>
      <c r="W137" s="4">
        <f t="shared" si="13"/>
        <v>0</v>
      </c>
      <c r="X137" s="4">
        <f t="shared" si="13"/>
        <v>0</v>
      </c>
      <c r="Y137" s="4">
        <f t="shared" si="13"/>
        <v>0</v>
      </c>
      <c r="Z137" s="4">
        <f t="shared" si="13"/>
        <v>0</v>
      </c>
      <c r="AA137" s="4">
        <f t="shared" si="9"/>
        <v>0</v>
      </c>
      <c r="AB137" s="4">
        <f t="shared" si="10"/>
        <v>0</v>
      </c>
    </row>
    <row r="138" spans="1:28" s="10" customFormat="1" ht="15.95" customHeight="1" x14ac:dyDescent="0.2">
      <c r="A138" s="26">
        <v>118</v>
      </c>
      <c r="B138" s="99"/>
      <c r="C138" s="103"/>
      <c r="D138" s="103"/>
      <c r="E138" s="103"/>
      <c r="F138" s="103"/>
      <c r="G138" s="103"/>
      <c r="H138" s="103"/>
      <c r="I138" s="103"/>
      <c r="J138" s="104"/>
      <c r="K138" s="104"/>
      <c r="L138" s="104"/>
      <c r="M138" s="104"/>
      <c r="N138" s="104"/>
      <c r="O138" s="104"/>
      <c r="P138" s="105"/>
      <c r="R138" s="14"/>
      <c r="S138" s="13"/>
      <c r="T138" s="4">
        <f t="shared" si="7"/>
        <v>0</v>
      </c>
      <c r="U138" s="4">
        <f t="shared" si="13"/>
        <v>0</v>
      </c>
      <c r="V138" s="4">
        <f t="shared" si="13"/>
        <v>0</v>
      </c>
      <c r="W138" s="4">
        <f t="shared" si="13"/>
        <v>0</v>
      </c>
      <c r="X138" s="4">
        <f t="shared" si="13"/>
        <v>0</v>
      </c>
      <c r="Y138" s="4">
        <f t="shared" si="13"/>
        <v>0</v>
      </c>
      <c r="Z138" s="4">
        <f t="shared" si="13"/>
        <v>0</v>
      </c>
      <c r="AA138" s="4">
        <f t="shared" si="9"/>
        <v>0</v>
      </c>
      <c r="AB138" s="4">
        <f t="shared" si="10"/>
        <v>0</v>
      </c>
    </row>
    <row r="139" spans="1:28" s="10" customFormat="1" ht="15.95" customHeight="1" x14ac:dyDescent="0.2">
      <c r="A139" s="26">
        <v>119</v>
      </c>
      <c r="B139" s="99"/>
      <c r="C139" s="103"/>
      <c r="D139" s="103"/>
      <c r="E139" s="103"/>
      <c r="F139" s="103"/>
      <c r="G139" s="103"/>
      <c r="H139" s="103"/>
      <c r="I139" s="103"/>
      <c r="J139" s="104"/>
      <c r="K139" s="104"/>
      <c r="L139" s="104"/>
      <c r="M139" s="104"/>
      <c r="N139" s="104"/>
      <c r="O139" s="104"/>
      <c r="P139" s="105"/>
      <c r="R139" s="14"/>
      <c r="S139" s="13"/>
      <c r="T139" s="4">
        <f t="shared" si="7"/>
        <v>0</v>
      </c>
      <c r="U139" s="4">
        <f t="shared" si="13"/>
        <v>0</v>
      </c>
      <c r="V139" s="4">
        <f t="shared" si="13"/>
        <v>0</v>
      </c>
      <c r="W139" s="4">
        <f t="shared" si="13"/>
        <v>0</v>
      </c>
      <c r="X139" s="4">
        <f t="shared" si="13"/>
        <v>0</v>
      </c>
      <c r="Y139" s="4">
        <f t="shared" si="13"/>
        <v>0</v>
      </c>
      <c r="Z139" s="4">
        <f t="shared" si="13"/>
        <v>0</v>
      </c>
      <c r="AA139" s="4">
        <f t="shared" si="9"/>
        <v>0</v>
      </c>
      <c r="AB139" s="4">
        <f t="shared" si="10"/>
        <v>0</v>
      </c>
    </row>
    <row r="140" spans="1:28" s="10" customFormat="1" ht="15.95" customHeight="1" x14ac:dyDescent="0.2">
      <c r="A140" s="26">
        <v>120</v>
      </c>
      <c r="B140" s="99"/>
      <c r="C140" s="103"/>
      <c r="D140" s="103"/>
      <c r="E140" s="103"/>
      <c r="F140" s="103"/>
      <c r="G140" s="103"/>
      <c r="H140" s="103"/>
      <c r="I140" s="103"/>
      <c r="J140" s="104"/>
      <c r="K140" s="104"/>
      <c r="L140" s="104"/>
      <c r="M140" s="104"/>
      <c r="N140" s="104"/>
      <c r="O140" s="104"/>
      <c r="P140" s="105"/>
      <c r="R140" s="14"/>
      <c r="S140" s="13"/>
      <c r="T140" s="4">
        <f t="shared" si="7"/>
        <v>0</v>
      </c>
      <c r="U140" s="4">
        <f t="shared" si="13"/>
        <v>0</v>
      </c>
      <c r="V140" s="4">
        <f t="shared" si="13"/>
        <v>0</v>
      </c>
      <c r="W140" s="4">
        <f t="shared" si="13"/>
        <v>0</v>
      </c>
      <c r="X140" s="4">
        <f t="shared" si="13"/>
        <v>0</v>
      </c>
      <c r="Y140" s="4">
        <f t="shared" si="13"/>
        <v>0</v>
      </c>
      <c r="Z140" s="4">
        <f t="shared" si="13"/>
        <v>0</v>
      </c>
      <c r="AA140" s="4">
        <f t="shared" si="9"/>
        <v>0</v>
      </c>
      <c r="AB140" s="4">
        <f t="shared" si="10"/>
        <v>0</v>
      </c>
    </row>
    <row r="141" spans="1:28" s="10" customFormat="1" ht="15.95" customHeight="1" x14ac:dyDescent="0.2">
      <c r="A141" s="26">
        <v>121</v>
      </c>
      <c r="B141" s="99"/>
      <c r="C141" s="103"/>
      <c r="D141" s="103"/>
      <c r="E141" s="103"/>
      <c r="F141" s="103"/>
      <c r="G141" s="103"/>
      <c r="H141" s="103"/>
      <c r="I141" s="103"/>
      <c r="J141" s="104"/>
      <c r="K141" s="104"/>
      <c r="L141" s="104"/>
      <c r="M141" s="104"/>
      <c r="N141" s="104"/>
      <c r="O141" s="104"/>
      <c r="P141" s="105"/>
      <c r="R141" s="14"/>
      <c r="S141" s="13"/>
      <c r="T141" s="4">
        <f t="shared" si="7"/>
        <v>0</v>
      </c>
      <c r="U141" s="4">
        <f t="shared" si="13"/>
        <v>0</v>
      </c>
      <c r="V141" s="4">
        <f t="shared" si="13"/>
        <v>0</v>
      </c>
      <c r="W141" s="4">
        <f t="shared" si="13"/>
        <v>0</v>
      </c>
      <c r="X141" s="4">
        <f t="shared" si="13"/>
        <v>0</v>
      </c>
      <c r="Y141" s="4">
        <f t="shared" si="13"/>
        <v>0</v>
      </c>
      <c r="Z141" s="4">
        <f t="shared" si="13"/>
        <v>0</v>
      </c>
      <c r="AA141" s="4">
        <f t="shared" si="9"/>
        <v>0</v>
      </c>
      <c r="AB141" s="4">
        <f t="shared" si="10"/>
        <v>0</v>
      </c>
    </row>
    <row r="142" spans="1:28" s="10" customFormat="1" ht="15.95" customHeight="1" x14ac:dyDescent="0.2">
      <c r="A142" s="26">
        <v>122</v>
      </c>
      <c r="B142" s="99"/>
      <c r="C142" s="103"/>
      <c r="D142" s="103"/>
      <c r="E142" s="103"/>
      <c r="F142" s="103"/>
      <c r="G142" s="103"/>
      <c r="H142" s="103"/>
      <c r="I142" s="103"/>
      <c r="J142" s="104"/>
      <c r="K142" s="104"/>
      <c r="L142" s="104"/>
      <c r="M142" s="104"/>
      <c r="N142" s="104"/>
      <c r="O142" s="104"/>
      <c r="P142" s="105"/>
      <c r="R142" s="14"/>
      <c r="S142" s="13"/>
      <c r="T142" s="4">
        <f t="shared" si="7"/>
        <v>0</v>
      </c>
      <c r="U142" s="4">
        <f t="shared" si="13"/>
        <v>0</v>
      </c>
      <c r="V142" s="4">
        <f t="shared" si="13"/>
        <v>0</v>
      </c>
      <c r="W142" s="4">
        <f t="shared" si="13"/>
        <v>0</v>
      </c>
      <c r="X142" s="4">
        <f t="shared" si="13"/>
        <v>0</v>
      </c>
      <c r="Y142" s="4">
        <f t="shared" si="13"/>
        <v>0</v>
      </c>
      <c r="Z142" s="4">
        <f t="shared" si="13"/>
        <v>0</v>
      </c>
      <c r="AA142" s="4">
        <f t="shared" si="9"/>
        <v>0</v>
      </c>
      <c r="AB142" s="4">
        <f t="shared" si="10"/>
        <v>0</v>
      </c>
    </row>
    <row r="143" spans="1:28" s="10" customFormat="1" ht="15.95" customHeight="1" x14ac:dyDescent="0.2">
      <c r="A143" s="26">
        <v>123</v>
      </c>
      <c r="B143" s="99"/>
      <c r="C143" s="103"/>
      <c r="D143" s="103"/>
      <c r="E143" s="103"/>
      <c r="F143" s="103"/>
      <c r="G143" s="103"/>
      <c r="H143" s="103"/>
      <c r="I143" s="103"/>
      <c r="J143" s="104"/>
      <c r="K143" s="104"/>
      <c r="L143" s="104"/>
      <c r="M143" s="104"/>
      <c r="N143" s="104"/>
      <c r="O143" s="104"/>
      <c r="P143" s="105"/>
      <c r="R143" s="14"/>
      <c r="S143" s="13"/>
      <c r="T143" s="4">
        <f t="shared" si="7"/>
        <v>0</v>
      </c>
      <c r="U143" s="4">
        <f t="shared" si="13"/>
        <v>0</v>
      </c>
      <c r="V143" s="4">
        <f t="shared" si="13"/>
        <v>0</v>
      </c>
      <c r="W143" s="4">
        <f t="shared" si="13"/>
        <v>0</v>
      </c>
      <c r="X143" s="4">
        <f t="shared" si="13"/>
        <v>0</v>
      </c>
      <c r="Y143" s="4">
        <f t="shared" si="13"/>
        <v>0</v>
      </c>
      <c r="Z143" s="4">
        <f t="shared" si="13"/>
        <v>0</v>
      </c>
      <c r="AA143" s="4">
        <f t="shared" si="9"/>
        <v>0</v>
      </c>
      <c r="AB143" s="4">
        <f t="shared" si="10"/>
        <v>0</v>
      </c>
    </row>
    <row r="144" spans="1:28" s="10" customFormat="1" ht="15.95" customHeight="1" x14ac:dyDescent="0.2">
      <c r="A144" s="26">
        <v>124</v>
      </c>
      <c r="B144" s="99"/>
      <c r="C144" s="103"/>
      <c r="D144" s="103"/>
      <c r="E144" s="103"/>
      <c r="F144" s="103"/>
      <c r="G144" s="103"/>
      <c r="H144" s="103"/>
      <c r="I144" s="103"/>
      <c r="J144" s="104"/>
      <c r="K144" s="104"/>
      <c r="L144" s="104"/>
      <c r="M144" s="104"/>
      <c r="N144" s="104"/>
      <c r="O144" s="104"/>
      <c r="P144" s="105"/>
      <c r="R144" s="14"/>
      <c r="S144" s="13"/>
      <c r="T144" s="4">
        <f t="shared" si="7"/>
        <v>0</v>
      </c>
      <c r="U144" s="4">
        <f t="shared" si="13"/>
        <v>0</v>
      </c>
      <c r="V144" s="4">
        <f t="shared" si="13"/>
        <v>0</v>
      </c>
      <c r="W144" s="4">
        <f t="shared" si="13"/>
        <v>0</v>
      </c>
      <c r="X144" s="4">
        <f t="shared" si="13"/>
        <v>0</v>
      </c>
      <c r="Y144" s="4">
        <f t="shared" si="13"/>
        <v>0</v>
      </c>
      <c r="Z144" s="4">
        <f t="shared" si="13"/>
        <v>0</v>
      </c>
      <c r="AA144" s="4">
        <f t="shared" si="9"/>
        <v>0</v>
      </c>
      <c r="AB144" s="4">
        <f t="shared" si="10"/>
        <v>0</v>
      </c>
    </row>
    <row r="145" spans="1:28" s="10" customFormat="1" ht="15.95" customHeight="1" x14ac:dyDescent="0.2">
      <c r="A145" s="26">
        <v>125</v>
      </c>
      <c r="B145" s="99"/>
      <c r="C145" s="103"/>
      <c r="D145" s="103"/>
      <c r="E145" s="103"/>
      <c r="F145" s="103"/>
      <c r="G145" s="103"/>
      <c r="H145" s="103"/>
      <c r="I145" s="103"/>
      <c r="J145" s="104"/>
      <c r="K145" s="104"/>
      <c r="L145" s="104"/>
      <c r="M145" s="104"/>
      <c r="N145" s="104"/>
      <c r="O145" s="104"/>
      <c r="P145" s="105"/>
      <c r="R145" s="14"/>
      <c r="S145" s="13"/>
      <c r="T145" s="4">
        <f t="shared" si="7"/>
        <v>0</v>
      </c>
      <c r="U145" s="4">
        <f t="shared" si="13"/>
        <v>0</v>
      </c>
      <c r="V145" s="4">
        <f t="shared" si="13"/>
        <v>0</v>
      </c>
      <c r="W145" s="4">
        <f t="shared" si="13"/>
        <v>0</v>
      </c>
      <c r="X145" s="4">
        <f t="shared" si="13"/>
        <v>0</v>
      </c>
      <c r="Y145" s="4">
        <f t="shared" si="13"/>
        <v>0</v>
      </c>
      <c r="Z145" s="4">
        <f t="shared" si="13"/>
        <v>0</v>
      </c>
      <c r="AA145" s="4">
        <f t="shared" si="9"/>
        <v>0</v>
      </c>
      <c r="AB145" s="4">
        <f t="shared" si="10"/>
        <v>0</v>
      </c>
    </row>
    <row r="146" spans="1:28" s="10" customFormat="1" ht="15.95" customHeight="1" x14ac:dyDescent="0.2">
      <c r="A146" s="26">
        <v>126</v>
      </c>
      <c r="B146" s="99"/>
      <c r="C146" s="103"/>
      <c r="D146" s="103"/>
      <c r="E146" s="103"/>
      <c r="F146" s="103"/>
      <c r="G146" s="103"/>
      <c r="H146" s="103"/>
      <c r="I146" s="103"/>
      <c r="J146" s="104"/>
      <c r="K146" s="104"/>
      <c r="L146" s="104"/>
      <c r="M146" s="104"/>
      <c r="N146" s="104"/>
      <c r="O146" s="104"/>
      <c r="P146" s="105"/>
      <c r="R146" s="14"/>
      <c r="S146" s="13"/>
      <c r="T146" s="4">
        <f t="shared" si="7"/>
        <v>0</v>
      </c>
      <c r="U146" s="4">
        <f t="shared" si="13"/>
        <v>0</v>
      </c>
      <c r="V146" s="4">
        <f t="shared" si="13"/>
        <v>0</v>
      </c>
      <c r="W146" s="4">
        <f t="shared" si="13"/>
        <v>0</v>
      </c>
      <c r="X146" s="4">
        <f t="shared" si="13"/>
        <v>0</v>
      </c>
      <c r="Y146" s="4">
        <f t="shared" si="13"/>
        <v>0</v>
      </c>
      <c r="Z146" s="4">
        <f t="shared" si="13"/>
        <v>0</v>
      </c>
      <c r="AA146" s="4">
        <f t="shared" si="9"/>
        <v>0</v>
      </c>
      <c r="AB146" s="4">
        <f t="shared" si="10"/>
        <v>0</v>
      </c>
    </row>
    <row r="147" spans="1:28" s="10" customFormat="1" ht="15.95" customHeight="1" x14ac:dyDescent="0.2">
      <c r="A147" s="26">
        <v>127</v>
      </c>
      <c r="B147" s="99"/>
      <c r="C147" s="103"/>
      <c r="D147" s="103"/>
      <c r="E147" s="103"/>
      <c r="F147" s="103"/>
      <c r="G147" s="103"/>
      <c r="H147" s="103"/>
      <c r="I147" s="103"/>
      <c r="J147" s="104"/>
      <c r="K147" s="104"/>
      <c r="L147" s="104"/>
      <c r="M147" s="104"/>
      <c r="N147" s="104"/>
      <c r="O147" s="104"/>
      <c r="P147" s="105"/>
      <c r="R147" s="14"/>
      <c r="S147" s="13"/>
      <c r="T147" s="4">
        <f t="shared" si="7"/>
        <v>0</v>
      </c>
      <c r="U147" s="4">
        <f t="shared" si="13"/>
        <v>0</v>
      </c>
      <c r="V147" s="4">
        <f t="shared" si="13"/>
        <v>0</v>
      </c>
      <c r="W147" s="4">
        <f t="shared" si="13"/>
        <v>0</v>
      </c>
      <c r="X147" s="4">
        <f t="shared" si="13"/>
        <v>0</v>
      </c>
      <c r="Y147" s="4">
        <f t="shared" si="13"/>
        <v>0</v>
      </c>
      <c r="Z147" s="4">
        <f t="shared" si="13"/>
        <v>0</v>
      </c>
      <c r="AA147" s="4">
        <f t="shared" si="9"/>
        <v>0</v>
      </c>
      <c r="AB147" s="4">
        <f t="shared" si="10"/>
        <v>0</v>
      </c>
    </row>
    <row r="148" spans="1:28" s="10" customFormat="1" ht="15.95" customHeight="1" x14ac:dyDescent="0.2">
      <c r="A148" s="26">
        <v>128</v>
      </c>
      <c r="B148" s="99"/>
      <c r="C148" s="103"/>
      <c r="D148" s="103"/>
      <c r="E148" s="103"/>
      <c r="F148" s="103"/>
      <c r="G148" s="103"/>
      <c r="H148" s="103"/>
      <c r="I148" s="103"/>
      <c r="J148" s="104"/>
      <c r="K148" s="104"/>
      <c r="L148" s="104"/>
      <c r="M148" s="104"/>
      <c r="N148" s="104"/>
      <c r="O148" s="104"/>
      <c r="P148" s="105"/>
      <c r="R148" s="14"/>
      <c r="S148" s="13"/>
      <c r="T148" s="4">
        <f t="shared" si="7"/>
        <v>0</v>
      </c>
      <c r="U148" s="4">
        <f t="shared" si="13"/>
        <v>0</v>
      </c>
      <c r="V148" s="4">
        <f t="shared" si="13"/>
        <v>0</v>
      </c>
      <c r="W148" s="4">
        <f t="shared" si="13"/>
        <v>0</v>
      </c>
      <c r="X148" s="4">
        <f t="shared" si="13"/>
        <v>0</v>
      </c>
      <c r="Y148" s="4">
        <f t="shared" si="13"/>
        <v>0</v>
      </c>
      <c r="Z148" s="4">
        <f t="shared" si="13"/>
        <v>0</v>
      </c>
      <c r="AA148" s="4">
        <f t="shared" si="9"/>
        <v>0</v>
      </c>
      <c r="AB148" s="4">
        <f t="shared" si="10"/>
        <v>0</v>
      </c>
    </row>
    <row r="149" spans="1:28" s="10" customFormat="1" ht="15.95" customHeight="1" x14ac:dyDescent="0.2">
      <c r="A149" s="26">
        <v>129</v>
      </c>
      <c r="B149" s="99"/>
      <c r="C149" s="103"/>
      <c r="D149" s="103"/>
      <c r="E149" s="103"/>
      <c r="F149" s="103"/>
      <c r="G149" s="103"/>
      <c r="H149" s="103"/>
      <c r="I149" s="103"/>
      <c r="J149" s="104"/>
      <c r="K149" s="104"/>
      <c r="L149" s="104"/>
      <c r="M149" s="104"/>
      <c r="N149" s="104"/>
      <c r="O149" s="104"/>
      <c r="P149" s="105"/>
      <c r="R149" s="14"/>
      <c r="S149" s="13"/>
      <c r="T149" s="4">
        <f t="shared" ref="T149:T212" si="14">(C149*D149*E149)/1000000</f>
        <v>0</v>
      </c>
      <c r="U149" s="4">
        <f t="shared" ref="U149:Z164" si="15">((((IF($G149=U$20,$G149*$C149,"0"))+(IF($H149=U$20,$H149*$C149,"0"))+(IF($I149=U$20,$I149*$D149,"0"))+(IF($J149=U$20,$J149*$D149,"0")))*$E149)/1000)/U$20</f>
        <v>0</v>
      </c>
      <c r="V149" s="4">
        <f t="shared" si="15"/>
        <v>0</v>
      </c>
      <c r="W149" s="4">
        <f t="shared" si="15"/>
        <v>0</v>
      </c>
      <c r="X149" s="4">
        <f t="shared" si="15"/>
        <v>0</v>
      </c>
      <c r="Y149" s="4">
        <f t="shared" si="15"/>
        <v>0</v>
      </c>
      <c r="Z149" s="4">
        <f t="shared" si="15"/>
        <v>0</v>
      </c>
      <c r="AA149" s="4">
        <f t="shared" si="9"/>
        <v>0</v>
      </c>
      <c r="AB149" s="4">
        <f t="shared" si="10"/>
        <v>0</v>
      </c>
    </row>
    <row r="150" spans="1:28" s="10" customFormat="1" ht="15.95" customHeight="1" x14ac:dyDescent="0.2">
      <c r="A150" s="26">
        <v>130</v>
      </c>
      <c r="B150" s="99"/>
      <c r="C150" s="103"/>
      <c r="D150" s="103"/>
      <c r="E150" s="103"/>
      <c r="F150" s="103"/>
      <c r="G150" s="103"/>
      <c r="H150" s="103"/>
      <c r="I150" s="103"/>
      <c r="J150" s="104"/>
      <c r="K150" s="104"/>
      <c r="L150" s="104"/>
      <c r="M150" s="104"/>
      <c r="N150" s="104"/>
      <c r="O150" s="104"/>
      <c r="P150" s="105"/>
      <c r="R150" s="14"/>
      <c r="S150" s="13"/>
      <c r="T150" s="4">
        <f t="shared" si="14"/>
        <v>0</v>
      </c>
      <c r="U150" s="4">
        <f t="shared" si="15"/>
        <v>0</v>
      </c>
      <c r="V150" s="4">
        <f t="shared" si="15"/>
        <v>0</v>
      </c>
      <c r="W150" s="4">
        <f t="shared" si="15"/>
        <v>0</v>
      </c>
      <c r="X150" s="4">
        <f t="shared" si="15"/>
        <v>0</v>
      </c>
      <c r="Y150" s="4">
        <f t="shared" si="15"/>
        <v>0</v>
      </c>
      <c r="Z150" s="4">
        <f t="shared" si="15"/>
        <v>0</v>
      </c>
      <c r="AA150" s="4">
        <f t="shared" ref="AA150:AA213" si="16">IF(N150="",0,(C150*D150*E150)/1000000)</f>
        <v>0</v>
      </c>
      <c r="AB150" s="4">
        <f t="shared" ref="AB150:AB213" si="17">IF(O150="",0,(C150*D150*E150)/1000000)</f>
        <v>0</v>
      </c>
    </row>
    <row r="151" spans="1:28" s="10" customFormat="1" ht="15.95" customHeight="1" x14ac:dyDescent="0.2">
      <c r="A151" s="26">
        <v>131</v>
      </c>
      <c r="B151" s="99"/>
      <c r="C151" s="103"/>
      <c r="D151" s="103"/>
      <c r="E151" s="103"/>
      <c r="F151" s="103"/>
      <c r="G151" s="103"/>
      <c r="H151" s="103"/>
      <c r="I151" s="103"/>
      <c r="J151" s="104"/>
      <c r="K151" s="104"/>
      <c r="L151" s="104"/>
      <c r="M151" s="104"/>
      <c r="N151" s="104"/>
      <c r="O151" s="104"/>
      <c r="P151" s="105"/>
      <c r="R151" s="14"/>
      <c r="S151" s="13"/>
      <c r="T151" s="4">
        <f t="shared" si="14"/>
        <v>0</v>
      </c>
      <c r="U151" s="4">
        <f t="shared" si="15"/>
        <v>0</v>
      </c>
      <c r="V151" s="4">
        <f t="shared" si="15"/>
        <v>0</v>
      </c>
      <c r="W151" s="4">
        <f t="shared" si="15"/>
        <v>0</v>
      </c>
      <c r="X151" s="4">
        <f t="shared" si="15"/>
        <v>0</v>
      </c>
      <c r="Y151" s="4">
        <f t="shared" si="15"/>
        <v>0</v>
      </c>
      <c r="Z151" s="4">
        <f t="shared" si="15"/>
        <v>0</v>
      </c>
      <c r="AA151" s="4">
        <f t="shared" si="16"/>
        <v>0</v>
      </c>
      <c r="AB151" s="4">
        <f t="shared" si="17"/>
        <v>0</v>
      </c>
    </row>
    <row r="152" spans="1:28" s="10" customFormat="1" ht="15.95" customHeight="1" x14ac:dyDescent="0.2">
      <c r="A152" s="26">
        <v>132</v>
      </c>
      <c r="B152" s="99"/>
      <c r="C152" s="103"/>
      <c r="D152" s="103"/>
      <c r="E152" s="103"/>
      <c r="F152" s="103"/>
      <c r="G152" s="103"/>
      <c r="H152" s="103"/>
      <c r="I152" s="103"/>
      <c r="J152" s="104"/>
      <c r="K152" s="104"/>
      <c r="L152" s="104"/>
      <c r="M152" s="104"/>
      <c r="N152" s="104"/>
      <c r="O152" s="104"/>
      <c r="P152" s="105"/>
      <c r="R152" s="14"/>
      <c r="S152" s="13"/>
      <c r="T152" s="4">
        <f t="shared" si="14"/>
        <v>0</v>
      </c>
      <c r="U152" s="4">
        <f t="shared" si="15"/>
        <v>0</v>
      </c>
      <c r="V152" s="4">
        <f t="shared" si="15"/>
        <v>0</v>
      </c>
      <c r="W152" s="4">
        <f t="shared" si="15"/>
        <v>0</v>
      </c>
      <c r="X152" s="4">
        <f t="shared" si="15"/>
        <v>0</v>
      </c>
      <c r="Y152" s="4">
        <f t="shared" si="15"/>
        <v>0</v>
      </c>
      <c r="Z152" s="4">
        <f t="shared" si="15"/>
        <v>0</v>
      </c>
      <c r="AA152" s="4">
        <f t="shared" si="16"/>
        <v>0</v>
      </c>
      <c r="AB152" s="4">
        <f t="shared" si="17"/>
        <v>0</v>
      </c>
    </row>
    <row r="153" spans="1:28" s="10" customFormat="1" ht="15.95" customHeight="1" x14ac:dyDescent="0.2">
      <c r="A153" s="26">
        <v>133</v>
      </c>
      <c r="B153" s="99"/>
      <c r="C153" s="103"/>
      <c r="D153" s="103"/>
      <c r="E153" s="103"/>
      <c r="F153" s="103"/>
      <c r="G153" s="103"/>
      <c r="H153" s="103"/>
      <c r="I153" s="103"/>
      <c r="J153" s="104"/>
      <c r="K153" s="104"/>
      <c r="L153" s="104"/>
      <c r="M153" s="104"/>
      <c r="N153" s="104"/>
      <c r="O153" s="104"/>
      <c r="P153" s="105"/>
      <c r="R153" s="14"/>
      <c r="S153" s="13"/>
      <c r="T153" s="4">
        <f t="shared" si="14"/>
        <v>0</v>
      </c>
      <c r="U153" s="4">
        <f t="shared" si="15"/>
        <v>0</v>
      </c>
      <c r="V153" s="4">
        <f t="shared" si="15"/>
        <v>0</v>
      </c>
      <c r="W153" s="4">
        <f t="shared" si="15"/>
        <v>0</v>
      </c>
      <c r="X153" s="4">
        <f t="shared" si="15"/>
        <v>0</v>
      </c>
      <c r="Y153" s="4">
        <f t="shared" si="15"/>
        <v>0</v>
      </c>
      <c r="Z153" s="4">
        <f t="shared" si="15"/>
        <v>0</v>
      </c>
      <c r="AA153" s="4">
        <f t="shared" si="16"/>
        <v>0</v>
      </c>
      <c r="AB153" s="4">
        <f t="shared" si="17"/>
        <v>0</v>
      </c>
    </row>
    <row r="154" spans="1:28" s="10" customFormat="1" ht="15.95" customHeight="1" x14ac:dyDescent="0.2">
      <c r="A154" s="26">
        <v>134</v>
      </c>
      <c r="B154" s="99"/>
      <c r="C154" s="103"/>
      <c r="D154" s="103"/>
      <c r="E154" s="103"/>
      <c r="F154" s="103"/>
      <c r="G154" s="103"/>
      <c r="H154" s="103"/>
      <c r="I154" s="103"/>
      <c r="J154" s="104"/>
      <c r="K154" s="104"/>
      <c r="L154" s="104"/>
      <c r="M154" s="104"/>
      <c r="N154" s="104"/>
      <c r="O154" s="104"/>
      <c r="P154" s="105"/>
      <c r="R154" s="14"/>
      <c r="S154" s="13"/>
      <c r="T154" s="4">
        <f t="shared" si="14"/>
        <v>0</v>
      </c>
      <c r="U154" s="4">
        <f t="shared" si="15"/>
        <v>0</v>
      </c>
      <c r="V154" s="4">
        <f t="shared" si="15"/>
        <v>0</v>
      </c>
      <c r="W154" s="4">
        <f t="shared" si="15"/>
        <v>0</v>
      </c>
      <c r="X154" s="4">
        <f t="shared" si="15"/>
        <v>0</v>
      </c>
      <c r="Y154" s="4">
        <f t="shared" si="15"/>
        <v>0</v>
      </c>
      <c r="Z154" s="4">
        <f t="shared" si="15"/>
        <v>0</v>
      </c>
      <c r="AA154" s="4">
        <f t="shared" si="16"/>
        <v>0</v>
      </c>
      <c r="AB154" s="4">
        <f t="shared" si="17"/>
        <v>0</v>
      </c>
    </row>
    <row r="155" spans="1:28" s="10" customFormat="1" ht="15.95" customHeight="1" x14ac:dyDescent="0.2">
      <c r="A155" s="26">
        <v>135</v>
      </c>
      <c r="B155" s="99"/>
      <c r="C155" s="103"/>
      <c r="D155" s="103"/>
      <c r="E155" s="103"/>
      <c r="F155" s="103"/>
      <c r="G155" s="103"/>
      <c r="H155" s="103"/>
      <c r="I155" s="103"/>
      <c r="J155" s="104"/>
      <c r="K155" s="104"/>
      <c r="L155" s="104"/>
      <c r="M155" s="104"/>
      <c r="N155" s="104"/>
      <c r="O155" s="104"/>
      <c r="P155" s="105"/>
      <c r="R155" s="14"/>
      <c r="S155" s="13"/>
      <c r="T155" s="4">
        <f t="shared" si="14"/>
        <v>0</v>
      </c>
      <c r="U155" s="4">
        <f t="shared" si="15"/>
        <v>0</v>
      </c>
      <c r="V155" s="4">
        <f t="shared" si="15"/>
        <v>0</v>
      </c>
      <c r="W155" s="4">
        <f t="shared" si="15"/>
        <v>0</v>
      </c>
      <c r="X155" s="4">
        <f t="shared" si="15"/>
        <v>0</v>
      </c>
      <c r="Y155" s="4">
        <f t="shared" si="15"/>
        <v>0</v>
      </c>
      <c r="Z155" s="4">
        <f t="shared" si="15"/>
        <v>0</v>
      </c>
      <c r="AA155" s="4">
        <f t="shared" si="16"/>
        <v>0</v>
      </c>
      <c r="AB155" s="4">
        <f t="shared" si="17"/>
        <v>0</v>
      </c>
    </row>
    <row r="156" spans="1:28" s="10" customFormat="1" ht="15.95" customHeight="1" x14ac:dyDescent="0.2">
      <c r="A156" s="26">
        <v>136</v>
      </c>
      <c r="B156" s="99"/>
      <c r="C156" s="103"/>
      <c r="D156" s="103"/>
      <c r="E156" s="103"/>
      <c r="F156" s="103"/>
      <c r="G156" s="103"/>
      <c r="H156" s="103"/>
      <c r="I156" s="103"/>
      <c r="J156" s="104"/>
      <c r="K156" s="104"/>
      <c r="L156" s="104"/>
      <c r="M156" s="104"/>
      <c r="N156" s="104"/>
      <c r="O156" s="104"/>
      <c r="P156" s="105"/>
      <c r="R156" s="14"/>
      <c r="S156" s="13"/>
      <c r="T156" s="4">
        <f t="shared" si="14"/>
        <v>0</v>
      </c>
      <c r="U156" s="4">
        <f t="shared" si="15"/>
        <v>0</v>
      </c>
      <c r="V156" s="4">
        <f t="shared" si="15"/>
        <v>0</v>
      </c>
      <c r="W156" s="4">
        <f t="shared" si="15"/>
        <v>0</v>
      </c>
      <c r="X156" s="4">
        <f t="shared" si="15"/>
        <v>0</v>
      </c>
      <c r="Y156" s="4">
        <f t="shared" si="15"/>
        <v>0</v>
      </c>
      <c r="Z156" s="4">
        <f t="shared" si="15"/>
        <v>0</v>
      </c>
      <c r="AA156" s="4">
        <f t="shared" si="16"/>
        <v>0</v>
      </c>
      <c r="AB156" s="4">
        <f t="shared" si="17"/>
        <v>0</v>
      </c>
    </row>
    <row r="157" spans="1:28" s="10" customFormat="1" ht="15.95" customHeight="1" x14ac:dyDescent="0.2">
      <c r="A157" s="26">
        <v>137</v>
      </c>
      <c r="B157" s="99"/>
      <c r="C157" s="103"/>
      <c r="D157" s="103"/>
      <c r="E157" s="103"/>
      <c r="F157" s="103"/>
      <c r="G157" s="103"/>
      <c r="H157" s="103"/>
      <c r="I157" s="103"/>
      <c r="J157" s="104"/>
      <c r="K157" s="104"/>
      <c r="L157" s="104"/>
      <c r="M157" s="104"/>
      <c r="N157" s="104"/>
      <c r="O157" s="104"/>
      <c r="P157" s="105"/>
      <c r="R157" s="14"/>
      <c r="S157" s="13"/>
      <c r="T157" s="4">
        <f t="shared" si="14"/>
        <v>0</v>
      </c>
      <c r="U157" s="4">
        <f t="shared" si="15"/>
        <v>0</v>
      </c>
      <c r="V157" s="4">
        <f t="shared" si="15"/>
        <v>0</v>
      </c>
      <c r="W157" s="4">
        <f t="shared" si="15"/>
        <v>0</v>
      </c>
      <c r="X157" s="4">
        <f t="shared" si="15"/>
        <v>0</v>
      </c>
      <c r="Y157" s="4">
        <f t="shared" si="15"/>
        <v>0</v>
      </c>
      <c r="Z157" s="4">
        <f t="shared" si="15"/>
        <v>0</v>
      </c>
      <c r="AA157" s="4">
        <f t="shared" si="16"/>
        <v>0</v>
      </c>
      <c r="AB157" s="4">
        <f t="shared" si="17"/>
        <v>0</v>
      </c>
    </row>
    <row r="158" spans="1:28" s="10" customFormat="1" ht="15.95" customHeight="1" x14ac:dyDescent="0.2">
      <c r="A158" s="26">
        <v>138</v>
      </c>
      <c r="B158" s="99"/>
      <c r="C158" s="103"/>
      <c r="D158" s="103"/>
      <c r="E158" s="103"/>
      <c r="F158" s="103"/>
      <c r="G158" s="103"/>
      <c r="H158" s="103"/>
      <c r="I158" s="103"/>
      <c r="J158" s="104"/>
      <c r="K158" s="104"/>
      <c r="L158" s="104"/>
      <c r="M158" s="104"/>
      <c r="N158" s="104"/>
      <c r="O158" s="104"/>
      <c r="P158" s="105"/>
      <c r="R158" s="14"/>
      <c r="S158" s="13"/>
      <c r="T158" s="4">
        <f t="shared" si="14"/>
        <v>0</v>
      </c>
      <c r="U158" s="4">
        <f t="shared" si="15"/>
        <v>0</v>
      </c>
      <c r="V158" s="4">
        <f t="shared" si="15"/>
        <v>0</v>
      </c>
      <c r="W158" s="4">
        <f t="shared" si="15"/>
        <v>0</v>
      </c>
      <c r="X158" s="4">
        <f t="shared" si="15"/>
        <v>0</v>
      </c>
      <c r="Y158" s="4">
        <f t="shared" si="15"/>
        <v>0</v>
      </c>
      <c r="Z158" s="4">
        <f t="shared" si="15"/>
        <v>0</v>
      </c>
      <c r="AA158" s="4">
        <f t="shared" si="16"/>
        <v>0</v>
      </c>
      <c r="AB158" s="4">
        <f t="shared" si="17"/>
        <v>0</v>
      </c>
    </row>
    <row r="159" spans="1:28" s="10" customFormat="1" ht="15.95" customHeight="1" x14ac:dyDescent="0.2">
      <c r="A159" s="26">
        <v>139</v>
      </c>
      <c r="B159" s="99"/>
      <c r="C159" s="103"/>
      <c r="D159" s="103"/>
      <c r="E159" s="103"/>
      <c r="F159" s="103"/>
      <c r="G159" s="103"/>
      <c r="H159" s="103"/>
      <c r="I159" s="103"/>
      <c r="J159" s="104"/>
      <c r="K159" s="104"/>
      <c r="L159" s="104"/>
      <c r="M159" s="104"/>
      <c r="N159" s="104"/>
      <c r="O159" s="104"/>
      <c r="P159" s="105"/>
      <c r="R159" s="14"/>
      <c r="S159" s="13"/>
      <c r="T159" s="4">
        <f t="shared" si="14"/>
        <v>0</v>
      </c>
      <c r="U159" s="4">
        <f t="shared" si="15"/>
        <v>0</v>
      </c>
      <c r="V159" s="4">
        <f t="shared" si="15"/>
        <v>0</v>
      </c>
      <c r="W159" s="4">
        <f t="shared" si="15"/>
        <v>0</v>
      </c>
      <c r="X159" s="4">
        <f t="shared" si="15"/>
        <v>0</v>
      </c>
      <c r="Y159" s="4">
        <f t="shared" si="15"/>
        <v>0</v>
      </c>
      <c r="Z159" s="4">
        <f t="shared" si="15"/>
        <v>0</v>
      </c>
      <c r="AA159" s="4">
        <f t="shared" si="16"/>
        <v>0</v>
      </c>
      <c r="AB159" s="4">
        <f t="shared" si="17"/>
        <v>0</v>
      </c>
    </row>
    <row r="160" spans="1:28" s="10" customFormat="1" ht="15.95" customHeight="1" x14ac:dyDescent="0.2">
      <c r="A160" s="26">
        <v>140</v>
      </c>
      <c r="B160" s="99"/>
      <c r="C160" s="103"/>
      <c r="D160" s="103"/>
      <c r="E160" s="103"/>
      <c r="F160" s="103"/>
      <c r="G160" s="103"/>
      <c r="H160" s="103"/>
      <c r="I160" s="103"/>
      <c r="J160" s="104"/>
      <c r="K160" s="104"/>
      <c r="L160" s="104"/>
      <c r="M160" s="104"/>
      <c r="N160" s="104"/>
      <c r="O160" s="104"/>
      <c r="P160" s="105"/>
      <c r="R160" s="14"/>
      <c r="S160" s="13"/>
      <c r="T160" s="4">
        <f t="shared" si="14"/>
        <v>0</v>
      </c>
      <c r="U160" s="4">
        <f t="shared" si="15"/>
        <v>0</v>
      </c>
      <c r="V160" s="4">
        <f t="shared" si="15"/>
        <v>0</v>
      </c>
      <c r="W160" s="4">
        <f t="shared" si="15"/>
        <v>0</v>
      </c>
      <c r="X160" s="4">
        <f t="shared" si="15"/>
        <v>0</v>
      </c>
      <c r="Y160" s="4">
        <f t="shared" si="15"/>
        <v>0</v>
      </c>
      <c r="Z160" s="4">
        <f t="shared" si="15"/>
        <v>0</v>
      </c>
      <c r="AA160" s="4">
        <f t="shared" si="16"/>
        <v>0</v>
      </c>
      <c r="AB160" s="4">
        <f t="shared" si="17"/>
        <v>0</v>
      </c>
    </row>
    <row r="161" spans="1:28" s="10" customFormat="1" ht="15.95" customHeight="1" x14ac:dyDescent="0.2">
      <c r="A161" s="26">
        <v>141</v>
      </c>
      <c r="B161" s="99"/>
      <c r="C161" s="103"/>
      <c r="D161" s="103"/>
      <c r="E161" s="103"/>
      <c r="F161" s="103"/>
      <c r="G161" s="103"/>
      <c r="H161" s="103"/>
      <c r="I161" s="103"/>
      <c r="J161" s="104"/>
      <c r="K161" s="104"/>
      <c r="L161" s="104"/>
      <c r="M161" s="104"/>
      <c r="N161" s="104"/>
      <c r="O161" s="104"/>
      <c r="P161" s="105"/>
      <c r="R161" s="14"/>
      <c r="S161" s="13"/>
      <c r="T161" s="4">
        <f t="shared" si="14"/>
        <v>0</v>
      </c>
      <c r="U161" s="4">
        <f t="shared" si="15"/>
        <v>0</v>
      </c>
      <c r="V161" s="4">
        <f t="shared" si="15"/>
        <v>0</v>
      </c>
      <c r="W161" s="4">
        <f t="shared" si="15"/>
        <v>0</v>
      </c>
      <c r="X161" s="4">
        <f t="shared" si="15"/>
        <v>0</v>
      </c>
      <c r="Y161" s="4">
        <f t="shared" si="15"/>
        <v>0</v>
      </c>
      <c r="Z161" s="4">
        <f t="shared" si="15"/>
        <v>0</v>
      </c>
      <c r="AA161" s="4">
        <f t="shared" si="16"/>
        <v>0</v>
      </c>
      <c r="AB161" s="4">
        <f t="shared" si="17"/>
        <v>0</v>
      </c>
    </row>
    <row r="162" spans="1:28" s="10" customFormat="1" ht="15.95" customHeight="1" x14ac:dyDescent="0.2">
      <c r="A162" s="26">
        <v>142</v>
      </c>
      <c r="B162" s="99"/>
      <c r="C162" s="103"/>
      <c r="D162" s="103"/>
      <c r="E162" s="103"/>
      <c r="F162" s="103"/>
      <c r="G162" s="103"/>
      <c r="H162" s="103"/>
      <c r="I162" s="103"/>
      <c r="J162" s="104"/>
      <c r="K162" s="104"/>
      <c r="L162" s="104"/>
      <c r="M162" s="104"/>
      <c r="N162" s="104"/>
      <c r="O162" s="104"/>
      <c r="P162" s="105"/>
      <c r="R162" s="14"/>
      <c r="S162" s="13"/>
      <c r="T162" s="4">
        <f t="shared" si="14"/>
        <v>0</v>
      </c>
      <c r="U162" s="4">
        <f t="shared" si="15"/>
        <v>0</v>
      </c>
      <c r="V162" s="4">
        <f t="shared" si="15"/>
        <v>0</v>
      </c>
      <c r="W162" s="4">
        <f t="shared" si="15"/>
        <v>0</v>
      </c>
      <c r="X162" s="4">
        <f t="shared" si="15"/>
        <v>0</v>
      </c>
      <c r="Y162" s="4">
        <f t="shared" si="15"/>
        <v>0</v>
      </c>
      <c r="Z162" s="4">
        <f t="shared" si="15"/>
        <v>0</v>
      </c>
      <c r="AA162" s="4">
        <f t="shared" si="16"/>
        <v>0</v>
      </c>
      <c r="AB162" s="4">
        <f t="shared" si="17"/>
        <v>0</v>
      </c>
    </row>
    <row r="163" spans="1:28" s="10" customFormat="1" ht="15.95" customHeight="1" x14ac:dyDescent="0.2">
      <c r="A163" s="26">
        <v>143</v>
      </c>
      <c r="B163" s="99"/>
      <c r="C163" s="103"/>
      <c r="D163" s="103"/>
      <c r="E163" s="103"/>
      <c r="F163" s="103"/>
      <c r="G163" s="103"/>
      <c r="H163" s="103"/>
      <c r="I163" s="103"/>
      <c r="J163" s="104"/>
      <c r="K163" s="104"/>
      <c r="L163" s="104"/>
      <c r="M163" s="104"/>
      <c r="N163" s="104"/>
      <c r="O163" s="104"/>
      <c r="P163" s="105"/>
      <c r="R163" s="14"/>
      <c r="S163" s="13"/>
      <c r="T163" s="4">
        <f t="shared" si="14"/>
        <v>0</v>
      </c>
      <c r="U163" s="4">
        <f t="shared" si="15"/>
        <v>0</v>
      </c>
      <c r="V163" s="4">
        <f t="shared" si="15"/>
        <v>0</v>
      </c>
      <c r="W163" s="4">
        <f t="shared" si="15"/>
        <v>0</v>
      </c>
      <c r="X163" s="4">
        <f t="shared" si="15"/>
        <v>0</v>
      </c>
      <c r="Y163" s="4">
        <f t="shared" si="15"/>
        <v>0</v>
      </c>
      <c r="Z163" s="4">
        <f t="shared" si="15"/>
        <v>0</v>
      </c>
      <c r="AA163" s="4">
        <f t="shared" si="16"/>
        <v>0</v>
      </c>
      <c r="AB163" s="4">
        <f t="shared" si="17"/>
        <v>0</v>
      </c>
    </row>
    <row r="164" spans="1:28" s="10" customFormat="1" ht="15.95" customHeight="1" x14ac:dyDescent="0.2">
      <c r="A164" s="26">
        <v>144</v>
      </c>
      <c r="B164" s="99"/>
      <c r="C164" s="103"/>
      <c r="D164" s="103"/>
      <c r="E164" s="103"/>
      <c r="F164" s="103"/>
      <c r="G164" s="103"/>
      <c r="H164" s="103"/>
      <c r="I164" s="103"/>
      <c r="J164" s="104"/>
      <c r="K164" s="104"/>
      <c r="L164" s="104"/>
      <c r="M164" s="104"/>
      <c r="N164" s="104"/>
      <c r="O164" s="104"/>
      <c r="P164" s="105"/>
      <c r="R164" s="14"/>
      <c r="S164" s="13"/>
      <c r="T164" s="4">
        <f t="shared" si="14"/>
        <v>0</v>
      </c>
      <c r="U164" s="4">
        <f t="shared" si="15"/>
        <v>0</v>
      </c>
      <c r="V164" s="4">
        <f t="shared" si="15"/>
        <v>0</v>
      </c>
      <c r="W164" s="4">
        <f t="shared" si="15"/>
        <v>0</v>
      </c>
      <c r="X164" s="4">
        <f t="shared" si="15"/>
        <v>0</v>
      </c>
      <c r="Y164" s="4">
        <f t="shared" si="15"/>
        <v>0</v>
      </c>
      <c r="Z164" s="4">
        <f t="shared" si="15"/>
        <v>0</v>
      </c>
      <c r="AA164" s="4">
        <f t="shared" si="16"/>
        <v>0</v>
      </c>
      <c r="AB164" s="4">
        <f t="shared" si="17"/>
        <v>0</v>
      </c>
    </row>
    <row r="165" spans="1:28" s="10" customFormat="1" ht="15.95" customHeight="1" x14ac:dyDescent="0.2">
      <c r="A165" s="26">
        <v>145</v>
      </c>
      <c r="B165" s="99"/>
      <c r="C165" s="103"/>
      <c r="D165" s="103"/>
      <c r="E165" s="103"/>
      <c r="F165" s="103"/>
      <c r="G165" s="103"/>
      <c r="H165" s="103"/>
      <c r="I165" s="103"/>
      <c r="J165" s="104"/>
      <c r="K165" s="104"/>
      <c r="L165" s="104"/>
      <c r="M165" s="104"/>
      <c r="N165" s="104"/>
      <c r="O165" s="104"/>
      <c r="P165" s="105"/>
      <c r="R165" s="14"/>
      <c r="S165" s="13"/>
      <c r="T165" s="4">
        <f t="shared" si="14"/>
        <v>0</v>
      </c>
      <c r="U165" s="4">
        <f t="shared" ref="U165:Z180" si="18">((((IF($G165=U$20,$G165*$C165,"0"))+(IF($H165=U$20,$H165*$C165,"0"))+(IF($I165=U$20,$I165*$D165,"0"))+(IF($J165=U$20,$J165*$D165,"0")))*$E165)/1000)/U$20</f>
        <v>0</v>
      </c>
      <c r="V165" s="4">
        <f t="shared" si="18"/>
        <v>0</v>
      </c>
      <c r="W165" s="4">
        <f t="shared" si="18"/>
        <v>0</v>
      </c>
      <c r="X165" s="4">
        <f t="shared" si="18"/>
        <v>0</v>
      </c>
      <c r="Y165" s="4">
        <f t="shared" si="18"/>
        <v>0</v>
      </c>
      <c r="Z165" s="4">
        <f t="shared" si="18"/>
        <v>0</v>
      </c>
      <c r="AA165" s="4">
        <f t="shared" si="16"/>
        <v>0</v>
      </c>
      <c r="AB165" s="4">
        <f t="shared" si="17"/>
        <v>0</v>
      </c>
    </row>
    <row r="166" spans="1:28" s="10" customFormat="1" ht="15.95" customHeight="1" x14ac:dyDescent="0.2">
      <c r="A166" s="26">
        <v>146</v>
      </c>
      <c r="B166" s="99"/>
      <c r="C166" s="103"/>
      <c r="D166" s="103"/>
      <c r="E166" s="103"/>
      <c r="F166" s="103"/>
      <c r="G166" s="103"/>
      <c r="H166" s="103"/>
      <c r="I166" s="103"/>
      <c r="J166" s="104"/>
      <c r="K166" s="104"/>
      <c r="L166" s="104"/>
      <c r="M166" s="104"/>
      <c r="N166" s="104"/>
      <c r="O166" s="104"/>
      <c r="P166" s="105"/>
      <c r="R166" s="14"/>
      <c r="S166" s="13"/>
      <c r="T166" s="4">
        <f t="shared" si="14"/>
        <v>0</v>
      </c>
      <c r="U166" s="4">
        <f t="shared" si="18"/>
        <v>0</v>
      </c>
      <c r="V166" s="4">
        <f t="shared" si="18"/>
        <v>0</v>
      </c>
      <c r="W166" s="4">
        <f t="shared" si="18"/>
        <v>0</v>
      </c>
      <c r="X166" s="4">
        <f t="shared" si="18"/>
        <v>0</v>
      </c>
      <c r="Y166" s="4">
        <f t="shared" si="18"/>
        <v>0</v>
      </c>
      <c r="Z166" s="4">
        <f t="shared" si="18"/>
        <v>0</v>
      </c>
      <c r="AA166" s="4">
        <f t="shared" si="16"/>
        <v>0</v>
      </c>
      <c r="AB166" s="4">
        <f t="shared" si="17"/>
        <v>0</v>
      </c>
    </row>
    <row r="167" spans="1:28" s="10" customFormat="1" ht="15.95" customHeight="1" x14ac:dyDescent="0.2">
      <c r="A167" s="26">
        <v>147</v>
      </c>
      <c r="B167" s="99"/>
      <c r="C167" s="103"/>
      <c r="D167" s="103"/>
      <c r="E167" s="103"/>
      <c r="F167" s="103"/>
      <c r="G167" s="103"/>
      <c r="H167" s="103"/>
      <c r="I167" s="103"/>
      <c r="J167" s="104"/>
      <c r="K167" s="104"/>
      <c r="L167" s="104"/>
      <c r="M167" s="104"/>
      <c r="N167" s="104"/>
      <c r="O167" s="104"/>
      <c r="P167" s="105"/>
      <c r="R167" s="14"/>
      <c r="S167" s="13"/>
      <c r="T167" s="4">
        <f t="shared" si="14"/>
        <v>0</v>
      </c>
      <c r="U167" s="4">
        <f t="shared" si="18"/>
        <v>0</v>
      </c>
      <c r="V167" s="4">
        <f t="shared" si="18"/>
        <v>0</v>
      </c>
      <c r="W167" s="4">
        <f t="shared" si="18"/>
        <v>0</v>
      </c>
      <c r="X167" s="4">
        <f t="shared" si="18"/>
        <v>0</v>
      </c>
      <c r="Y167" s="4">
        <f t="shared" si="18"/>
        <v>0</v>
      </c>
      <c r="Z167" s="4">
        <f t="shared" si="18"/>
        <v>0</v>
      </c>
      <c r="AA167" s="4">
        <f t="shared" si="16"/>
        <v>0</v>
      </c>
      <c r="AB167" s="4">
        <f t="shared" si="17"/>
        <v>0</v>
      </c>
    </row>
    <row r="168" spans="1:28" s="10" customFormat="1" ht="15.95" customHeight="1" x14ac:dyDescent="0.2">
      <c r="A168" s="26">
        <v>148</v>
      </c>
      <c r="B168" s="99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4"/>
      <c r="N168" s="104"/>
      <c r="O168" s="104"/>
      <c r="P168" s="105"/>
      <c r="R168" s="14"/>
      <c r="S168" s="13"/>
      <c r="T168" s="4">
        <f t="shared" si="14"/>
        <v>0</v>
      </c>
      <c r="U168" s="4">
        <f t="shared" si="18"/>
        <v>0</v>
      </c>
      <c r="V168" s="4">
        <f t="shared" si="18"/>
        <v>0</v>
      </c>
      <c r="W168" s="4">
        <f t="shared" si="18"/>
        <v>0</v>
      </c>
      <c r="X168" s="4">
        <f t="shared" si="18"/>
        <v>0</v>
      </c>
      <c r="Y168" s="4">
        <f t="shared" si="18"/>
        <v>0</v>
      </c>
      <c r="Z168" s="4">
        <f t="shared" si="18"/>
        <v>0</v>
      </c>
      <c r="AA168" s="4">
        <f t="shared" si="16"/>
        <v>0</v>
      </c>
      <c r="AB168" s="4">
        <f t="shared" si="17"/>
        <v>0</v>
      </c>
    </row>
    <row r="169" spans="1:28" s="10" customFormat="1" ht="15.95" customHeight="1" x14ac:dyDescent="0.2">
      <c r="A169" s="26">
        <v>149</v>
      </c>
      <c r="B169" s="99"/>
      <c r="C169" s="103"/>
      <c r="D169" s="103"/>
      <c r="E169" s="103"/>
      <c r="F169" s="103"/>
      <c r="G169" s="103"/>
      <c r="H169" s="103"/>
      <c r="I169" s="103"/>
      <c r="J169" s="104"/>
      <c r="K169" s="104"/>
      <c r="L169" s="104"/>
      <c r="M169" s="104"/>
      <c r="N169" s="104"/>
      <c r="O169" s="104"/>
      <c r="P169" s="105"/>
      <c r="R169" s="14"/>
      <c r="S169" s="13"/>
      <c r="T169" s="4">
        <f t="shared" si="14"/>
        <v>0</v>
      </c>
      <c r="U169" s="4">
        <f t="shared" si="18"/>
        <v>0</v>
      </c>
      <c r="V169" s="4">
        <f t="shared" si="18"/>
        <v>0</v>
      </c>
      <c r="W169" s="4">
        <f t="shared" si="18"/>
        <v>0</v>
      </c>
      <c r="X169" s="4">
        <f t="shared" si="18"/>
        <v>0</v>
      </c>
      <c r="Y169" s="4">
        <f t="shared" si="18"/>
        <v>0</v>
      </c>
      <c r="Z169" s="4">
        <f t="shared" si="18"/>
        <v>0</v>
      </c>
      <c r="AA169" s="4">
        <f t="shared" si="16"/>
        <v>0</v>
      </c>
      <c r="AB169" s="4">
        <f t="shared" si="17"/>
        <v>0</v>
      </c>
    </row>
    <row r="170" spans="1:28" s="10" customFormat="1" ht="15.95" customHeight="1" x14ac:dyDescent="0.2">
      <c r="A170" s="26">
        <v>150</v>
      </c>
      <c r="B170" s="99"/>
      <c r="C170" s="103"/>
      <c r="D170" s="103"/>
      <c r="E170" s="103"/>
      <c r="F170" s="103"/>
      <c r="G170" s="103"/>
      <c r="H170" s="103"/>
      <c r="I170" s="103"/>
      <c r="J170" s="104"/>
      <c r="K170" s="104"/>
      <c r="L170" s="104"/>
      <c r="M170" s="104"/>
      <c r="N170" s="104"/>
      <c r="O170" s="104"/>
      <c r="P170" s="105"/>
      <c r="R170" s="14"/>
      <c r="S170" s="13"/>
      <c r="T170" s="4">
        <f t="shared" si="14"/>
        <v>0</v>
      </c>
      <c r="U170" s="4">
        <f t="shared" si="18"/>
        <v>0</v>
      </c>
      <c r="V170" s="4">
        <f t="shared" si="18"/>
        <v>0</v>
      </c>
      <c r="W170" s="4">
        <f t="shared" si="18"/>
        <v>0</v>
      </c>
      <c r="X170" s="4">
        <f t="shared" si="18"/>
        <v>0</v>
      </c>
      <c r="Y170" s="4">
        <f t="shared" si="18"/>
        <v>0</v>
      </c>
      <c r="Z170" s="4">
        <f t="shared" si="18"/>
        <v>0</v>
      </c>
      <c r="AA170" s="4">
        <f t="shared" si="16"/>
        <v>0</v>
      </c>
      <c r="AB170" s="4">
        <f t="shared" si="17"/>
        <v>0</v>
      </c>
    </row>
    <row r="171" spans="1:28" s="10" customFormat="1" ht="15.95" customHeight="1" x14ac:dyDescent="0.2">
      <c r="A171" s="26">
        <v>151</v>
      </c>
      <c r="B171" s="99"/>
      <c r="C171" s="103"/>
      <c r="D171" s="103"/>
      <c r="E171" s="103"/>
      <c r="F171" s="103"/>
      <c r="G171" s="103"/>
      <c r="H171" s="103"/>
      <c r="I171" s="103"/>
      <c r="J171" s="104"/>
      <c r="K171" s="104"/>
      <c r="L171" s="104"/>
      <c r="M171" s="104"/>
      <c r="N171" s="104"/>
      <c r="O171" s="104"/>
      <c r="P171" s="105"/>
      <c r="R171" s="14"/>
      <c r="S171" s="13"/>
      <c r="T171" s="4">
        <f t="shared" si="14"/>
        <v>0</v>
      </c>
      <c r="U171" s="4">
        <f t="shared" si="18"/>
        <v>0</v>
      </c>
      <c r="V171" s="4">
        <f t="shared" si="18"/>
        <v>0</v>
      </c>
      <c r="W171" s="4">
        <f t="shared" si="18"/>
        <v>0</v>
      </c>
      <c r="X171" s="4">
        <f t="shared" si="18"/>
        <v>0</v>
      </c>
      <c r="Y171" s="4">
        <f t="shared" si="18"/>
        <v>0</v>
      </c>
      <c r="Z171" s="4">
        <f t="shared" si="18"/>
        <v>0</v>
      </c>
      <c r="AA171" s="4">
        <f t="shared" si="16"/>
        <v>0</v>
      </c>
      <c r="AB171" s="4">
        <f t="shared" si="17"/>
        <v>0</v>
      </c>
    </row>
    <row r="172" spans="1:28" s="10" customFormat="1" ht="15.95" customHeight="1" x14ac:dyDescent="0.2">
      <c r="A172" s="26">
        <v>152</v>
      </c>
      <c r="B172" s="99"/>
      <c r="C172" s="103"/>
      <c r="D172" s="103"/>
      <c r="E172" s="103"/>
      <c r="F172" s="103"/>
      <c r="G172" s="103"/>
      <c r="H172" s="103"/>
      <c r="I172" s="103"/>
      <c r="J172" s="104"/>
      <c r="K172" s="104"/>
      <c r="L172" s="104"/>
      <c r="M172" s="104"/>
      <c r="N172" s="104"/>
      <c r="O172" s="104"/>
      <c r="P172" s="105"/>
      <c r="R172" s="14"/>
      <c r="S172" s="13"/>
      <c r="T172" s="4">
        <f t="shared" si="14"/>
        <v>0</v>
      </c>
      <c r="U172" s="4">
        <f t="shared" si="18"/>
        <v>0</v>
      </c>
      <c r="V172" s="4">
        <f t="shared" si="18"/>
        <v>0</v>
      </c>
      <c r="W172" s="4">
        <f t="shared" si="18"/>
        <v>0</v>
      </c>
      <c r="X172" s="4">
        <f t="shared" si="18"/>
        <v>0</v>
      </c>
      <c r="Y172" s="4">
        <f t="shared" si="18"/>
        <v>0</v>
      </c>
      <c r="Z172" s="4">
        <f t="shared" si="18"/>
        <v>0</v>
      </c>
      <c r="AA172" s="4">
        <f t="shared" si="16"/>
        <v>0</v>
      </c>
      <c r="AB172" s="4">
        <f t="shared" si="17"/>
        <v>0</v>
      </c>
    </row>
    <row r="173" spans="1:28" s="10" customFormat="1" ht="15.95" customHeight="1" x14ac:dyDescent="0.2">
      <c r="A173" s="26">
        <v>153</v>
      </c>
      <c r="B173" s="99"/>
      <c r="C173" s="103"/>
      <c r="D173" s="103"/>
      <c r="E173" s="103"/>
      <c r="F173" s="103"/>
      <c r="G173" s="103"/>
      <c r="H173" s="103"/>
      <c r="I173" s="103"/>
      <c r="J173" s="104"/>
      <c r="K173" s="104"/>
      <c r="L173" s="104"/>
      <c r="M173" s="104"/>
      <c r="N173" s="104"/>
      <c r="O173" s="104"/>
      <c r="P173" s="105"/>
      <c r="R173" s="14"/>
      <c r="S173" s="13"/>
      <c r="T173" s="4">
        <f t="shared" si="14"/>
        <v>0</v>
      </c>
      <c r="U173" s="4">
        <f t="shared" si="18"/>
        <v>0</v>
      </c>
      <c r="V173" s="4">
        <f t="shared" si="18"/>
        <v>0</v>
      </c>
      <c r="W173" s="4">
        <f t="shared" si="18"/>
        <v>0</v>
      </c>
      <c r="X173" s="4">
        <f t="shared" si="18"/>
        <v>0</v>
      </c>
      <c r="Y173" s="4">
        <f t="shared" si="18"/>
        <v>0</v>
      </c>
      <c r="Z173" s="4">
        <f t="shared" si="18"/>
        <v>0</v>
      </c>
      <c r="AA173" s="4">
        <f t="shared" si="16"/>
        <v>0</v>
      </c>
      <c r="AB173" s="4">
        <f t="shared" si="17"/>
        <v>0</v>
      </c>
    </row>
    <row r="174" spans="1:28" s="10" customFormat="1" ht="15.95" customHeight="1" x14ac:dyDescent="0.2">
      <c r="A174" s="26">
        <v>154</v>
      </c>
      <c r="B174" s="99"/>
      <c r="C174" s="103"/>
      <c r="D174" s="103"/>
      <c r="E174" s="103"/>
      <c r="F174" s="103"/>
      <c r="G174" s="103"/>
      <c r="H174" s="103"/>
      <c r="I174" s="103"/>
      <c r="J174" s="104"/>
      <c r="K174" s="104"/>
      <c r="L174" s="104"/>
      <c r="M174" s="104"/>
      <c r="N174" s="104"/>
      <c r="O174" s="104"/>
      <c r="P174" s="105"/>
      <c r="R174" s="14"/>
      <c r="S174" s="13"/>
      <c r="T174" s="4">
        <f t="shared" si="14"/>
        <v>0</v>
      </c>
      <c r="U174" s="4">
        <f t="shared" si="18"/>
        <v>0</v>
      </c>
      <c r="V174" s="4">
        <f t="shared" si="18"/>
        <v>0</v>
      </c>
      <c r="W174" s="4">
        <f t="shared" si="18"/>
        <v>0</v>
      </c>
      <c r="X174" s="4">
        <f t="shared" si="18"/>
        <v>0</v>
      </c>
      <c r="Y174" s="4">
        <f t="shared" si="18"/>
        <v>0</v>
      </c>
      <c r="Z174" s="4">
        <f t="shared" si="18"/>
        <v>0</v>
      </c>
      <c r="AA174" s="4">
        <f t="shared" si="16"/>
        <v>0</v>
      </c>
      <c r="AB174" s="4">
        <f t="shared" si="17"/>
        <v>0</v>
      </c>
    </row>
    <row r="175" spans="1:28" s="10" customFormat="1" ht="15.95" customHeight="1" x14ac:dyDescent="0.2">
      <c r="A175" s="26">
        <v>155</v>
      </c>
      <c r="B175" s="99"/>
      <c r="C175" s="103"/>
      <c r="D175" s="103"/>
      <c r="E175" s="103"/>
      <c r="F175" s="103"/>
      <c r="G175" s="103"/>
      <c r="H175" s="103"/>
      <c r="I175" s="103"/>
      <c r="J175" s="104"/>
      <c r="K175" s="104"/>
      <c r="L175" s="104"/>
      <c r="M175" s="104"/>
      <c r="N175" s="104"/>
      <c r="O175" s="104"/>
      <c r="P175" s="105"/>
      <c r="R175" s="14"/>
      <c r="S175" s="13"/>
      <c r="T175" s="4">
        <f t="shared" si="14"/>
        <v>0</v>
      </c>
      <c r="U175" s="4">
        <f t="shared" si="18"/>
        <v>0</v>
      </c>
      <c r="V175" s="4">
        <f t="shared" si="18"/>
        <v>0</v>
      </c>
      <c r="W175" s="4">
        <f t="shared" si="18"/>
        <v>0</v>
      </c>
      <c r="X175" s="4">
        <f t="shared" si="18"/>
        <v>0</v>
      </c>
      <c r="Y175" s="4">
        <f t="shared" si="18"/>
        <v>0</v>
      </c>
      <c r="Z175" s="4">
        <f t="shared" si="18"/>
        <v>0</v>
      </c>
      <c r="AA175" s="4">
        <f t="shared" si="16"/>
        <v>0</v>
      </c>
      <c r="AB175" s="4">
        <f t="shared" si="17"/>
        <v>0</v>
      </c>
    </row>
    <row r="176" spans="1:28" s="10" customFormat="1" ht="15.95" customHeight="1" x14ac:dyDescent="0.2">
      <c r="A176" s="26">
        <v>156</v>
      </c>
      <c r="B176" s="99"/>
      <c r="C176" s="103"/>
      <c r="D176" s="103"/>
      <c r="E176" s="103"/>
      <c r="F176" s="103"/>
      <c r="G176" s="103"/>
      <c r="H176" s="103"/>
      <c r="I176" s="103"/>
      <c r="J176" s="104"/>
      <c r="K176" s="104"/>
      <c r="L176" s="104"/>
      <c r="M176" s="104"/>
      <c r="N176" s="104"/>
      <c r="O176" s="104"/>
      <c r="P176" s="105"/>
      <c r="R176" s="14"/>
      <c r="S176" s="13"/>
      <c r="T176" s="4">
        <f t="shared" si="14"/>
        <v>0</v>
      </c>
      <c r="U176" s="4">
        <f t="shared" si="18"/>
        <v>0</v>
      </c>
      <c r="V176" s="4">
        <f t="shared" si="18"/>
        <v>0</v>
      </c>
      <c r="W176" s="4">
        <f t="shared" si="18"/>
        <v>0</v>
      </c>
      <c r="X176" s="4">
        <f t="shared" si="18"/>
        <v>0</v>
      </c>
      <c r="Y176" s="4">
        <f t="shared" si="18"/>
        <v>0</v>
      </c>
      <c r="Z176" s="4">
        <f t="shared" si="18"/>
        <v>0</v>
      </c>
      <c r="AA176" s="4">
        <f t="shared" si="16"/>
        <v>0</v>
      </c>
      <c r="AB176" s="4">
        <f t="shared" si="17"/>
        <v>0</v>
      </c>
    </row>
    <row r="177" spans="1:28" s="10" customFormat="1" ht="15.95" customHeight="1" x14ac:dyDescent="0.2">
      <c r="A177" s="26">
        <v>157</v>
      </c>
      <c r="B177" s="99"/>
      <c r="C177" s="103"/>
      <c r="D177" s="103"/>
      <c r="E177" s="103"/>
      <c r="F177" s="103"/>
      <c r="G177" s="103"/>
      <c r="H177" s="103"/>
      <c r="I177" s="103"/>
      <c r="J177" s="104"/>
      <c r="K177" s="104"/>
      <c r="L177" s="104"/>
      <c r="M177" s="104"/>
      <c r="N177" s="104"/>
      <c r="O177" s="104"/>
      <c r="P177" s="105"/>
      <c r="R177" s="14"/>
      <c r="S177" s="13"/>
      <c r="T177" s="4">
        <f t="shared" si="14"/>
        <v>0</v>
      </c>
      <c r="U177" s="4">
        <f t="shared" si="18"/>
        <v>0</v>
      </c>
      <c r="V177" s="4">
        <f t="shared" si="18"/>
        <v>0</v>
      </c>
      <c r="W177" s="4">
        <f t="shared" si="18"/>
        <v>0</v>
      </c>
      <c r="X177" s="4">
        <f t="shared" si="18"/>
        <v>0</v>
      </c>
      <c r="Y177" s="4">
        <f t="shared" si="18"/>
        <v>0</v>
      </c>
      <c r="Z177" s="4">
        <f t="shared" si="18"/>
        <v>0</v>
      </c>
      <c r="AA177" s="4">
        <f t="shared" si="16"/>
        <v>0</v>
      </c>
      <c r="AB177" s="4">
        <f t="shared" si="17"/>
        <v>0</v>
      </c>
    </row>
    <row r="178" spans="1:28" s="10" customFormat="1" ht="15.95" customHeight="1" x14ac:dyDescent="0.2">
      <c r="A178" s="26">
        <v>158</v>
      </c>
      <c r="B178" s="99"/>
      <c r="C178" s="103"/>
      <c r="D178" s="103"/>
      <c r="E178" s="103"/>
      <c r="F178" s="103"/>
      <c r="G178" s="103"/>
      <c r="H178" s="103"/>
      <c r="I178" s="103"/>
      <c r="J178" s="104"/>
      <c r="K178" s="104"/>
      <c r="L178" s="104"/>
      <c r="M178" s="104"/>
      <c r="N178" s="104"/>
      <c r="O178" s="104"/>
      <c r="P178" s="105"/>
      <c r="R178" s="14"/>
      <c r="S178" s="13"/>
      <c r="T178" s="4">
        <f t="shared" si="14"/>
        <v>0</v>
      </c>
      <c r="U178" s="4">
        <f t="shared" si="18"/>
        <v>0</v>
      </c>
      <c r="V178" s="4">
        <f t="shared" si="18"/>
        <v>0</v>
      </c>
      <c r="W178" s="4">
        <f t="shared" si="18"/>
        <v>0</v>
      </c>
      <c r="X178" s="4">
        <f t="shared" si="18"/>
        <v>0</v>
      </c>
      <c r="Y178" s="4">
        <f t="shared" si="18"/>
        <v>0</v>
      </c>
      <c r="Z178" s="4">
        <f t="shared" si="18"/>
        <v>0</v>
      </c>
      <c r="AA178" s="4">
        <f t="shared" si="16"/>
        <v>0</v>
      </c>
      <c r="AB178" s="4">
        <f t="shared" si="17"/>
        <v>0</v>
      </c>
    </row>
    <row r="179" spans="1:28" s="10" customFormat="1" ht="15.95" customHeight="1" x14ac:dyDescent="0.2">
      <c r="A179" s="26">
        <v>159</v>
      </c>
      <c r="B179" s="99"/>
      <c r="C179" s="103"/>
      <c r="D179" s="103"/>
      <c r="E179" s="103"/>
      <c r="F179" s="103"/>
      <c r="G179" s="103"/>
      <c r="H179" s="103"/>
      <c r="I179" s="103"/>
      <c r="J179" s="104"/>
      <c r="K179" s="104"/>
      <c r="L179" s="104"/>
      <c r="M179" s="104"/>
      <c r="N179" s="104"/>
      <c r="O179" s="104"/>
      <c r="P179" s="105"/>
      <c r="R179" s="14"/>
      <c r="S179" s="13"/>
      <c r="T179" s="4">
        <f t="shared" si="14"/>
        <v>0</v>
      </c>
      <c r="U179" s="4">
        <f t="shared" si="18"/>
        <v>0</v>
      </c>
      <c r="V179" s="4">
        <f t="shared" si="18"/>
        <v>0</v>
      </c>
      <c r="W179" s="4">
        <f t="shared" si="18"/>
        <v>0</v>
      </c>
      <c r="X179" s="4">
        <f t="shared" si="18"/>
        <v>0</v>
      </c>
      <c r="Y179" s="4">
        <f t="shared" si="18"/>
        <v>0</v>
      </c>
      <c r="Z179" s="4">
        <f t="shared" si="18"/>
        <v>0</v>
      </c>
      <c r="AA179" s="4">
        <f t="shared" si="16"/>
        <v>0</v>
      </c>
      <c r="AB179" s="4">
        <f t="shared" si="17"/>
        <v>0</v>
      </c>
    </row>
    <row r="180" spans="1:28" s="10" customFormat="1" ht="15.95" customHeight="1" x14ac:dyDescent="0.2">
      <c r="A180" s="26">
        <v>160</v>
      </c>
      <c r="B180" s="99"/>
      <c r="C180" s="103"/>
      <c r="D180" s="103"/>
      <c r="E180" s="103"/>
      <c r="F180" s="103"/>
      <c r="G180" s="103"/>
      <c r="H180" s="103"/>
      <c r="I180" s="103"/>
      <c r="J180" s="104"/>
      <c r="K180" s="104"/>
      <c r="L180" s="104"/>
      <c r="M180" s="104"/>
      <c r="N180" s="104"/>
      <c r="O180" s="104"/>
      <c r="P180" s="105"/>
      <c r="R180" s="14"/>
      <c r="S180" s="13"/>
      <c r="T180" s="4">
        <f t="shared" si="14"/>
        <v>0</v>
      </c>
      <c r="U180" s="4">
        <f t="shared" si="18"/>
        <v>0</v>
      </c>
      <c r="V180" s="4">
        <f t="shared" si="18"/>
        <v>0</v>
      </c>
      <c r="W180" s="4">
        <f t="shared" si="18"/>
        <v>0</v>
      </c>
      <c r="X180" s="4">
        <f t="shared" si="18"/>
        <v>0</v>
      </c>
      <c r="Y180" s="4">
        <f t="shared" si="18"/>
        <v>0</v>
      </c>
      <c r="Z180" s="4">
        <f t="shared" si="18"/>
        <v>0</v>
      </c>
      <c r="AA180" s="4">
        <f t="shared" si="16"/>
        <v>0</v>
      </c>
      <c r="AB180" s="4">
        <f t="shared" si="17"/>
        <v>0</v>
      </c>
    </row>
    <row r="181" spans="1:28" s="10" customFormat="1" ht="15.95" customHeight="1" x14ac:dyDescent="0.2">
      <c r="A181" s="26">
        <v>161</v>
      </c>
      <c r="B181" s="99"/>
      <c r="C181" s="103"/>
      <c r="D181" s="103"/>
      <c r="E181" s="103"/>
      <c r="F181" s="103"/>
      <c r="G181" s="103"/>
      <c r="H181" s="103"/>
      <c r="I181" s="103"/>
      <c r="J181" s="104"/>
      <c r="K181" s="104"/>
      <c r="L181" s="104"/>
      <c r="M181" s="104"/>
      <c r="N181" s="104"/>
      <c r="O181" s="104"/>
      <c r="P181" s="105"/>
      <c r="R181" s="14"/>
      <c r="S181" s="13"/>
      <c r="T181" s="4">
        <f t="shared" si="14"/>
        <v>0</v>
      </c>
      <c r="U181" s="4">
        <f t="shared" ref="U181:Z196" si="19">((((IF($G181=U$20,$G181*$C181,"0"))+(IF($H181=U$20,$H181*$C181,"0"))+(IF($I181=U$20,$I181*$D181,"0"))+(IF($J181=U$20,$J181*$D181,"0")))*$E181)/1000)/U$20</f>
        <v>0</v>
      </c>
      <c r="V181" s="4">
        <f t="shared" si="19"/>
        <v>0</v>
      </c>
      <c r="W181" s="4">
        <f t="shared" si="19"/>
        <v>0</v>
      </c>
      <c r="X181" s="4">
        <f t="shared" si="19"/>
        <v>0</v>
      </c>
      <c r="Y181" s="4">
        <f t="shared" si="19"/>
        <v>0</v>
      </c>
      <c r="Z181" s="4">
        <f t="shared" si="19"/>
        <v>0</v>
      </c>
      <c r="AA181" s="4">
        <f t="shared" si="16"/>
        <v>0</v>
      </c>
      <c r="AB181" s="4">
        <f t="shared" si="17"/>
        <v>0</v>
      </c>
    </row>
    <row r="182" spans="1:28" s="10" customFormat="1" ht="15.95" customHeight="1" x14ac:dyDescent="0.2">
      <c r="A182" s="26">
        <v>162</v>
      </c>
      <c r="B182" s="99"/>
      <c r="C182" s="103"/>
      <c r="D182" s="103"/>
      <c r="E182" s="103"/>
      <c r="F182" s="103"/>
      <c r="G182" s="103"/>
      <c r="H182" s="103"/>
      <c r="I182" s="103"/>
      <c r="J182" s="104"/>
      <c r="K182" s="104"/>
      <c r="L182" s="104"/>
      <c r="M182" s="104"/>
      <c r="N182" s="104"/>
      <c r="O182" s="104"/>
      <c r="P182" s="105"/>
      <c r="R182" s="14"/>
      <c r="S182" s="13"/>
      <c r="T182" s="4">
        <f t="shared" si="14"/>
        <v>0</v>
      </c>
      <c r="U182" s="4">
        <f t="shared" si="19"/>
        <v>0</v>
      </c>
      <c r="V182" s="4">
        <f t="shared" si="19"/>
        <v>0</v>
      </c>
      <c r="W182" s="4">
        <f t="shared" si="19"/>
        <v>0</v>
      </c>
      <c r="X182" s="4">
        <f t="shared" si="19"/>
        <v>0</v>
      </c>
      <c r="Y182" s="4">
        <f t="shared" si="19"/>
        <v>0</v>
      </c>
      <c r="Z182" s="4">
        <f t="shared" si="19"/>
        <v>0</v>
      </c>
      <c r="AA182" s="4">
        <f t="shared" si="16"/>
        <v>0</v>
      </c>
      <c r="AB182" s="4">
        <f t="shared" si="17"/>
        <v>0</v>
      </c>
    </row>
    <row r="183" spans="1:28" s="10" customFormat="1" ht="15.95" customHeight="1" x14ac:dyDescent="0.2">
      <c r="A183" s="26">
        <v>163</v>
      </c>
      <c r="B183" s="99"/>
      <c r="C183" s="103"/>
      <c r="D183" s="103"/>
      <c r="E183" s="103"/>
      <c r="F183" s="103"/>
      <c r="G183" s="103"/>
      <c r="H183" s="103"/>
      <c r="I183" s="103"/>
      <c r="J183" s="104"/>
      <c r="K183" s="104"/>
      <c r="L183" s="104"/>
      <c r="M183" s="104"/>
      <c r="N183" s="104"/>
      <c r="O183" s="104"/>
      <c r="P183" s="105"/>
      <c r="R183" s="14"/>
      <c r="S183" s="13"/>
      <c r="T183" s="4">
        <f t="shared" si="14"/>
        <v>0</v>
      </c>
      <c r="U183" s="4">
        <f t="shared" si="19"/>
        <v>0</v>
      </c>
      <c r="V183" s="4">
        <f t="shared" si="19"/>
        <v>0</v>
      </c>
      <c r="W183" s="4">
        <f t="shared" si="19"/>
        <v>0</v>
      </c>
      <c r="X183" s="4">
        <f t="shared" si="19"/>
        <v>0</v>
      </c>
      <c r="Y183" s="4">
        <f t="shared" si="19"/>
        <v>0</v>
      </c>
      <c r="Z183" s="4">
        <f t="shared" si="19"/>
        <v>0</v>
      </c>
      <c r="AA183" s="4">
        <f t="shared" si="16"/>
        <v>0</v>
      </c>
      <c r="AB183" s="4">
        <f t="shared" si="17"/>
        <v>0</v>
      </c>
    </row>
    <row r="184" spans="1:28" s="10" customFormat="1" ht="15.95" customHeight="1" x14ac:dyDescent="0.2">
      <c r="A184" s="26">
        <v>164</v>
      </c>
      <c r="B184" s="99"/>
      <c r="C184" s="103"/>
      <c r="D184" s="103"/>
      <c r="E184" s="103"/>
      <c r="F184" s="103"/>
      <c r="G184" s="103"/>
      <c r="H184" s="103"/>
      <c r="I184" s="103"/>
      <c r="J184" s="104"/>
      <c r="K184" s="104"/>
      <c r="L184" s="104"/>
      <c r="M184" s="104"/>
      <c r="N184" s="104"/>
      <c r="O184" s="104"/>
      <c r="P184" s="105"/>
      <c r="R184" s="14"/>
      <c r="S184" s="13"/>
      <c r="T184" s="4">
        <f t="shared" si="14"/>
        <v>0</v>
      </c>
      <c r="U184" s="4">
        <f t="shared" si="19"/>
        <v>0</v>
      </c>
      <c r="V184" s="4">
        <f t="shared" si="19"/>
        <v>0</v>
      </c>
      <c r="W184" s="4">
        <f t="shared" si="19"/>
        <v>0</v>
      </c>
      <c r="X184" s="4">
        <f t="shared" si="19"/>
        <v>0</v>
      </c>
      <c r="Y184" s="4">
        <f t="shared" si="19"/>
        <v>0</v>
      </c>
      <c r="Z184" s="4">
        <f t="shared" si="19"/>
        <v>0</v>
      </c>
      <c r="AA184" s="4">
        <f t="shared" si="16"/>
        <v>0</v>
      </c>
      <c r="AB184" s="4">
        <f t="shared" si="17"/>
        <v>0</v>
      </c>
    </row>
    <row r="185" spans="1:28" s="10" customFormat="1" ht="15.95" customHeight="1" x14ac:dyDescent="0.2">
      <c r="A185" s="26">
        <v>165</v>
      </c>
      <c r="B185" s="99"/>
      <c r="C185" s="103"/>
      <c r="D185" s="103"/>
      <c r="E185" s="103"/>
      <c r="F185" s="103"/>
      <c r="G185" s="103"/>
      <c r="H185" s="103"/>
      <c r="I185" s="103"/>
      <c r="J185" s="104"/>
      <c r="K185" s="104"/>
      <c r="L185" s="104"/>
      <c r="M185" s="104"/>
      <c r="N185" s="104"/>
      <c r="O185" s="104"/>
      <c r="P185" s="105"/>
      <c r="R185" s="14"/>
      <c r="S185" s="13"/>
      <c r="T185" s="4">
        <f t="shared" si="14"/>
        <v>0</v>
      </c>
      <c r="U185" s="4">
        <f t="shared" si="19"/>
        <v>0</v>
      </c>
      <c r="V185" s="4">
        <f t="shared" si="19"/>
        <v>0</v>
      </c>
      <c r="W185" s="4">
        <f t="shared" si="19"/>
        <v>0</v>
      </c>
      <c r="X185" s="4">
        <f t="shared" si="19"/>
        <v>0</v>
      </c>
      <c r="Y185" s="4">
        <f t="shared" si="19"/>
        <v>0</v>
      </c>
      <c r="Z185" s="4">
        <f t="shared" si="19"/>
        <v>0</v>
      </c>
      <c r="AA185" s="4">
        <f t="shared" si="16"/>
        <v>0</v>
      </c>
      <c r="AB185" s="4">
        <f t="shared" si="17"/>
        <v>0</v>
      </c>
    </row>
    <row r="186" spans="1:28" s="10" customFormat="1" ht="15.95" customHeight="1" x14ac:dyDescent="0.2">
      <c r="A186" s="26">
        <v>166</v>
      </c>
      <c r="B186" s="99"/>
      <c r="C186" s="103"/>
      <c r="D186" s="103"/>
      <c r="E186" s="103"/>
      <c r="F186" s="103"/>
      <c r="G186" s="103"/>
      <c r="H186" s="103"/>
      <c r="I186" s="103"/>
      <c r="J186" s="104"/>
      <c r="K186" s="104"/>
      <c r="L186" s="104"/>
      <c r="M186" s="104"/>
      <c r="N186" s="104"/>
      <c r="O186" s="104"/>
      <c r="P186" s="105"/>
      <c r="R186" s="14"/>
      <c r="S186" s="13"/>
      <c r="T186" s="4">
        <f t="shared" si="14"/>
        <v>0</v>
      </c>
      <c r="U186" s="4">
        <f t="shared" si="19"/>
        <v>0</v>
      </c>
      <c r="V186" s="4">
        <f t="shared" si="19"/>
        <v>0</v>
      </c>
      <c r="W186" s="4">
        <f t="shared" si="19"/>
        <v>0</v>
      </c>
      <c r="X186" s="4">
        <f t="shared" si="19"/>
        <v>0</v>
      </c>
      <c r="Y186" s="4">
        <f t="shared" si="19"/>
        <v>0</v>
      </c>
      <c r="Z186" s="4">
        <f t="shared" si="19"/>
        <v>0</v>
      </c>
      <c r="AA186" s="4">
        <f t="shared" si="16"/>
        <v>0</v>
      </c>
      <c r="AB186" s="4">
        <f t="shared" si="17"/>
        <v>0</v>
      </c>
    </row>
    <row r="187" spans="1:28" s="10" customFormat="1" ht="15.95" customHeight="1" x14ac:dyDescent="0.2">
      <c r="A187" s="26">
        <v>167</v>
      </c>
      <c r="B187" s="99"/>
      <c r="C187" s="103"/>
      <c r="D187" s="103"/>
      <c r="E187" s="103"/>
      <c r="F187" s="103"/>
      <c r="G187" s="103"/>
      <c r="H187" s="103"/>
      <c r="I187" s="103"/>
      <c r="J187" s="104"/>
      <c r="K187" s="104"/>
      <c r="L187" s="104"/>
      <c r="M187" s="104"/>
      <c r="N187" s="104"/>
      <c r="O187" s="104"/>
      <c r="P187" s="105"/>
      <c r="R187" s="14"/>
      <c r="S187" s="13"/>
      <c r="T187" s="4">
        <f t="shared" si="14"/>
        <v>0</v>
      </c>
      <c r="U187" s="4">
        <f t="shared" si="19"/>
        <v>0</v>
      </c>
      <c r="V187" s="4">
        <f t="shared" si="19"/>
        <v>0</v>
      </c>
      <c r="W187" s="4">
        <f t="shared" si="19"/>
        <v>0</v>
      </c>
      <c r="X187" s="4">
        <f t="shared" si="19"/>
        <v>0</v>
      </c>
      <c r="Y187" s="4">
        <f t="shared" si="19"/>
        <v>0</v>
      </c>
      <c r="Z187" s="4">
        <f t="shared" si="19"/>
        <v>0</v>
      </c>
      <c r="AA187" s="4">
        <f t="shared" si="16"/>
        <v>0</v>
      </c>
      <c r="AB187" s="4">
        <f t="shared" si="17"/>
        <v>0</v>
      </c>
    </row>
    <row r="188" spans="1:28" s="10" customFormat="1" ht="15.95" customHeight="1" x14ac:dyDescent="0.2">
      <c r="A188" s="26">
        <v>168</v>
      </c>
      <c r="B188" s="99"/>
      <c r="C188" s="103"/>
      <c r="D188" s="103"/>
      <c r="E188" s="103"/>
      <c r="F188" s="103"/>
      <c r="G188" s="103"/>
      <c r="H188" s="103"/>
      <c r="I188" s="103"/>
      <c r="J188" s="104"/>
      <c r="K188" s="104"/>
      <c r="L188" s="104"/>
      <c r="M188" s="104"/>
      <c r="N188" s="104"/>
      <c r="O188" s="104"/>
      <c r="P188" s="105"/>
      <c r="R188" s="14"/>
      <c r="S188" s="13"/>
      <c r="T188" s="4">
        <f t="shared" si="14"/>
        <v>0</v>
      </c>
      <c r="U188" s="4">
        <f t="shared" si="19"/>
        <v>0</v>
      </c>
      <c r="V188" s="4">
        <f t="shared" si="19"/>
        <v>0</v>
      </c>
      <c r="W188" s="4">
        <f t="shared" si="19"/>
        <v>0</v>
      </c>
      <c r="X188" s="4">
        <f t="shared" si="19"/>
        <v>0</v>
      </c>
      <c r="Y188" s="4">
        <f t="shared" si="19"/>
        <v>0</v>
      </c>
      <c r="Z188" s="4">
        <f t="shared" si="19"/>
        <v>0</v>
      </c>
      <c r="AA188" s="4">
        <f t="shared" si="16"/>
        <v>0</v>
      </c>
      <c r="AB188" s="4">
        <f t="shared" si="17"/>
        <v>0</v>
      </c>
    </row>
    <row r="189" spans="1:28" s="10" customFormat="1" ht="15.95" customHeight="1" x14ac:dyDescent="0.2">
      <c r="A189" s="26">
        <v>169</v>
      </c>
      <c r="B189" s="99"/>
      <c r="C189" s="103"/>
      <c r="D189" s="103"/>
      <c r="E189" s="103"/>
      <c r="F189" s="103"/>
      <c r="G189" s="103"/>
      <c r="H189" s="103"/>
      <c r="I189" s="103"/>
      <c r="J189" s="104"/>
      <c r="K189" s="104"/>
      <c r="L189" s="104"/>
      <c r="M189" s="104"/>
      <c r="N189" s="104"/>
      <c r="O189" s="104"/>
      <c r="P189" s="105"/>
      <c r="R189" s="14"/>
      <c r="S189" s="13"/>
      <c r="T189" s="4">
        <f t="shared" si="14"/>
        <v>0</v>
      </c>
      <c r="U189" s="4">
        <f t="shared" si="19"/>
        <v>0</v>
      </c>
      <c r="V189" s="4">
        <f t="shared" si="19"/>
        <v>0</v>
      </c>
      <c r="W189" s="4">
        <f t="shared" si="19"/>
        <v>0</v>
      </c>
      <c r="X189" s="4">
        <f t="shared" si="19"/>
        <v>0</v>
      </c>
      <c r="Y189" s="4">
        <f t="shared" si="19"/>
        <v>0</v>
      </c>
      <c r="Z189" s="4">
        <f t="shared" si="19"/>
        <v>0</v>
      </c>
      <c r="AA189" s="4">
        <f t="shared" si="16"/>
        <v>0</v>
      </c>
      <c r="AB189" s="4">
        <f t="shared" si="17"/>
        <v>0</v>
      </c>
    </row>
    <row r="190" spans="1:28" s="10" customFormat="1" ht="15.95" customHeight="1" x14ac:dyDescent="0.2">
      <c r="A190" s="26">
        <v>170</v>
      </c>
      <c r="B190" s="99"/>
      <c r="C190" s="103"/>
      <c r="D190" s="103"/>
      <c r="E190" s="103"/>
      <c r="F190" s="103"/>
      <c r="G190" s="103"/>
      <c r="H190" s="103"/>
      <c r="I190" s="103"/>
      <c r="J190" s="104"/>
      <c r="K190" s="104"/>
      <c r="L190" s="104"/>
      <c r="M190" s="104"/>
      <c r="N190" s="104"/>
      <c r="O190" s="104"/>
      <c r="P190" s="105"/>
      <c r="R190" s="14"/>
      <c r="S190" s="13"/>
      <c r="T190" s="4">
        <f t="shared" si="14"/>
        <v>0</v>
      </c>
      <c r="U190" s="4">
        <f t="shared" si="19"/>
        <v>0</v>
      </c>
      <c r="V190" s="4">
        <f t="shared" si="19"/>
        <v>0</v>
      </c>
      <c r="W190" s="4">
        <f t="shared" si="19"/>
        <v>0</v>
      </c>
      <c r="X190" s="4">
        <f t="shared" si="19"/>
        <v>0</v>
      </c>
      <c r="Y190" s="4">
        <f t="shared" si="19"/>
        <v>0</v>
      </c>
      <c r="Z190" s="4">
        <f t="shared" si="19"/>
        <v>0</v>
      </c>
      <c r="AA190" s="4">
        <f t="shared" si="16"/>
        <v>0</v>
      </c>
      <c r="AB190" s="4">
        <f t="shared" si="17"/>
        <v>0</v>
      </c>
    </row>
    <row r="191" spans="1:28" s="10" customFormat="1" ht="15.95" customHeight="1" x14ac:dyDescent="0.2">
      <c r="A191" s="26">
        <v>171</v>
      </c>
      <c r="B191" s="99"/>
      <c r="C191" s="103"/>
      <c r="D191" s="103"/>
      <c r="E191" s="103"/>
      <c r="F191" s="103"/>
      <c r="G191" s="103"/>
      <c r="H191" s="103"/>
      <c r="I191" s="103"/>
      <c r="J191" s="104"/>
      <c r="K191" s="104"/>
      <c r="L191" s="104"/>
      <c r="M191" s="104"/>
      <c r="N191" s="104"/>
      <c r="O191" s="104"/>
      <c r="P191" s="105"/>
      <c r="R191" s="14"/>
      <c r="S191" s="13"/>
      <c r="T191" s="4">
        <f t="shared" si="14"/>
        <v>0</v>
      </c>
      <c r="U191" s="4">
        <f t="shared" si="19"/>
        <v>0</v>
      </c>
      <c r="V191" s="4">
        <f t="shared" si="19"/>
        <v>0</v>
      </c>
      <c r="W191" s="4">
        <f t="shared" si="19"/>
        <v>0</v>
      </c>
      <c r="X191" s="4">
        <f t="shared" si="19"/>
        <v>0</v>
      </c>
      <c r="Y191" s="4">
        <f t="shared" si="19"/>
        <v>0</v>
      </c>
      <c r="Z191" s="4">
        <f t="shared" si="19"/>
        <v>0</v>
      </c>
      <c r="AA191" s="4">
        <f t="shared" si="16"/>
        <v>0</v>
      </c>
      <c r="AB191" s="4">
        <f t="shared" si="17"/>
        <v>0</v>
      </c>
    </row>
    <row r="192" spans="1:28" s="10" customFormat="1" ht="15.95" customHeight="1" x14ac:dyDescent="0.2">
      <c r="A192" s="26">
        <v>172</v>
      </c>
      <c r="B192" s="99"/>
      <c r="C192" s="103"/>
      <c r="D192" s="103"/>
      <c r="E192" s="103"/>
      <c r="F192" s="103"/>
      <c r="G192" s="103"/>
      <c r="H192" s="103"/>
      <c r="I192" s="103"/>
      <c r="J192" s="104"/>
      <c r="K192" s="104"/>
      <c r="L192" s="104"/>
      <c r="M192" s="104"/>
      <c r="N192" s="104"/>
      <c r="O192" s="104"/>
      <c r="P192" s="105"/>
      <c r="R192" s="14"/>
      <c r="S192" s="13"/>
      <c r="T192" s="4">
        <f t="shared" si="14"/>
        <v>0</v>
      </c>
      <c r="U192" s="4">
        <f t="shared" si="19"/>
        <v>0</v>
      </c>
      <c r="V192" s="4">
        <f t="shared" si="19"/>
        <v>0</v>
      </c>
      <c r="W192" s="4">
        <f t="shared" si="19"/>
        <v>0</v>
      </c>
      <c r="X192" s="4">
        <f t="shared" si="19"/>
        <v>0</v>
      </c>
      <c r="Y192" s="4">
        <f t="shared" si="19"/>
        <v>0</v>
      </c>
      <c r="Z192" s="4">
        <f t="shared" si="19"/>
        <v>0</v>
      </c>
      <c r="AA192" s="4">
        <f t="shared" si="16"/>
        <v>0</v>
      </c>
      <c r="AB192" s="4">
        <f t="shared" si="17"/>
        <v>0</v>
      </c>
    </row>
    <row r="193" spans="1:28" s="10" customFormat="1" ht="15.95" customHeight="1" x14ac:dyDescent="0.2">
      <c r="A193" s="26">
        <v>173</v>
      </c>
      <c r="B193" s="99"/>
      <c r="C193" s="103"/>
      <c r="D193" s="103"/>
      <c r="E193" s="103"/>
      <c r="F193" s="103"/>
      <c r="G193" s="103"/>
      <c r="H193" s="103"/>
      <c r="I193" s="103"/>
      <c r="J193" s="104"/>
      <c r="K193" s="104"/>
      <c r="L193" s="104"/>
      <c r="M193" s="104"/>
      <c r="N193" s="104"/>
      <c r="O193" s="104"/>
      <c r="P193" s="105"/>
      <c r="R193" s="14"/>
      <c r="S193" s="13"/>
      <c r="T193" s="4">
        <f t="shared" si="14"/>
        <v>0</v>
      </c>
      <c r="U193" s="4">
        <f t="shared" si="19"/>
        <v>0</v>
      </c>
      <c r="V193" s="4">
        <f t="shared" si="19"/>
        <v>0</v>
      </c>
      <c r="W193" s="4">
        <f t="shared" si="19"/>
        <v>0</v>
      </c>
      <c r="X193" s="4">
        <f t="shared" si="19"/>
        <v>0</v>
      </c>
      <c r="Y193" s="4">
        <f t="shared" si="19"/>
        <v>0</v>
      </c>
      <c r="Z193" s="4">
        <f t="shared" si="19"/>
        <v>0</v>
      </c>
      <c r="AA193" s="4">
        <f t="shared" si="16"/>
        <v>0</v>
      </c>
      <c r="AB193" s="4">
        <f t="shared" si="17"/>
        <v>0</v>
      </c>
    </row>
    <row r="194" spans="1:28" s="10" customFormat="1" ht="15.95" customHeight="1" x14ac:dyDescent="0.2">
      <c r="A194" s="26">
        <v>174</v>
      </c>
      <c r="B194" s="99"/>
      <c r="C194" s="103"/>
      <c r="D194" s="103"/>
      <c r="E194" s="103"/>
      <c r="F194" s="103"/>
      <c r="G194" s="103"/>
      <c r="H194" s="103"/>
      <c r="I194" s="103"/>
      <c r="J194" s="104"/>
      <c r="K194" s="104"/>
      <c r="L194" s="104"/>
      <c r="M194" s="104"/>
      <c r="N194" s="104"/>
      <c r="O194" s="104"/>
      <c r="P194" s="105"/>
      <c r="R194" s="14"/>
      <c r="S194" s="13"/>
      <c r="T194" s="4">
        <f t="shared" si="14"/>
        <v>0</v>
      </c>
      <c r="U194" s="4">
        <f t="shared" si="19"/>
        <v>0</v>
      </c>
      <c r="V194" s="4">
        <f t="shared" si="19"/>
        <v>0</v>
      </c>
      <c r="W194" s="4">
        <f t="shared" si="19"/>
        <v>0</v>
      </c>
      <c r="X194" s="4">
        <f t="shared" si="19"/>
        <v>0</v>
      </c>
      <c r="Y194" s="4">
        <f t="shared" si="19"/>
        <v>0</v>
      </c>
      <c r="Z194" s="4">
        <f t="shared" si="19"/>
        <v>0</v>
      </c>
      <c r="AA194" s="4">
        <f t="shared" si="16"/>
        <v>0</v>
      </c>
      <c r="AB194" s="4">
        <f t="shared" si="17"/>
        <v>0</v>
      </c>
    </row>
    <row r="195" spans="1:28" s="10" customFormat="1" ht="15.95" customHeight="1" x14ac:dyDescent="0.2">
      <c r="A195" s="26">
        <v>175</v>
      </c>
      <c r="B195" s="99"/>
      <c r="C195" s="103"/>
      <c r="D195" s="103"/>
      <c r="E195" s="103"/>
      <c r="F195" s="103"/>
      <c r="G195" s="103"/>
      <c r="H195" s="103"/>
      <c r="I195" s="103"/>
      <c r="J195" s="104"/>
      <c r="K195" s="104"/>
      <c r="L195" s="104"/>
      <c r="M195" s="104"/>
      <c r="N195" s="104"/>
      <c r="O195" s="104"/>
      <c r="P195" s="105"/>
      <c r="R195" s="14"/>
      <c r="S195" s="13"/>
      <c r="T195" s="4">
        <f t="shared" si="14"/>
        <v>0</v>
      </c>
      <c r="U195" s="4">
        <f t="shared" si="19"/>
        <v>0</v>
      </c>
      <c r="V195" s="4">
        <f t="shared" si="19"/>
        <v>0</v>
      </c>
      <c r="W195" s="4">
        <f t="shared" si="19"/>
        <v>0</v>
      </c>
      <c r="X195" s="4">
        <f t="shared" si="19"/>
        <v>0</v>
      </c>
      <c r="Y195" s="4">
        <f t="shared" si="19"/>
        <v>0</v>
      </c>
      <c r="Z195" s="4">
        <f t="shared" si="19"/>
        <v>0</v>
      </c>
      <c r="AA195" s="4">
        <f t="shared" si="16"/>
        <v>0</v>
      </c>
      <c r="AB195" s="4">
        <f t="shared" si="17"/>
        <v>0</v>
      </c>
    </row>
    <row r="196" spans="1:28" s="10" customFormat="1" ht="15.95" customHeight="1" x14ac:dyDescent="0.2">
      <c r="A196" s="26">
        <v>176</v>
      </c>
      <c r="B196" s="99"/>
      <c r="C196" s="103"/>
      <c r="D196" s="103"/>
      <c r="E196" s="103"/>
      <c r="F196" s="103"/>
      <c r="G196" s="103"/>
      <c r="H196" s="103"/>
      <c r="I196" s="103"/>
      <c r="J196" s="104"/>
      <c r="K196" s="104"/>
      <c r="L196" s="104"/>
      <c r="M196" s="104"/>
      <c r="N196" s="104"/>
      <c r="O196" s="104"/>
      <c r="P196" s="105"/>
      <c r="R196" s="14"/>
      <c r="S196" s="13"/>
      <c r="T196" s="4">
        <f t="shared" si="14"/>
        <v>0</v>
      </c>
      <c r="U196" s="4">
        <f t="shared" si="19"/>
        <v>0</v>
      </c>
      <c r="V196" s="4">
        <f t="shared" si="19"/>
        <v>0</v>
      </c>
      <c r="W196" s="4">
        <f t="shared" si="19"/>
        <v>0</v>
      </c>
      <c r="X196" s="4">
        <f t="shared" si="19"/>
        <v>0</v>
      </c>
      <c r="Y196" s="4">
        <f t="shared" si="19"/>
        <v>0</v>
      </c>
      <c r="Z196" s="4">
        <f t="shared" si="19"/>
        <v>0</v>
      </c>
      <c r="AA196" s="4">
        <f t="shared" si="16"/>
        <v>0</v>
      </c>
      <c r="AB196" s="4">
        <f t="shared" si="17"/>
        <v>0</v>
      </c>
    </row>
    <row r="197" spans="1:28" s="10" customFormat="1" ht="15.95" customHeight="1" x14ac:dyDescent="0.2">
      <c r="A197" s="26">
        <v>177</v>
      </c>
      <c r="B197" s="99"/>
      <c r="C197" s="103"/>
      <c r="D197" s="103"/>
      <c r="E197" s="103"/>
      <c r="F197" s="103"/>
      <c r="G197" s="103"/>
      <c r="H197" s="103"/>
      <c r="I197" s="103"/>
      <c r="J197" s="104"/>
      <c r="K197" s="104"/>
      <c r="L197" s="104"/>
      <c r="M197" s="104"/>
      <c r="N197" s="104"/>
      <c r="O197" s="104"/>
      <c r="P197" s="105"/>
      <c r="R197" s="14"/>
      <c r="S197" s="13"/>
      <c r="T197" s="4">
        <f t="shared" si="14"/>
        <v>0</v>
      </c>
      <c r="U197" s="4">
        <f t="shared" ref="U197:Z212" si="20">((((IF($G197=U$20,$G197*$C197,"0"))+(IF($H197=U$20,$H197*$C197,"0"))+(IF($I197=U$20,$I197*$D197,"0"))+(IF($J197=U$20,$J197*$D197,"0")))*$E197)/1000)/U$20</f>
        <v>0</v>
      </c>
      <c r="V197" s="4">
        <f t="shared" si="20"/>
        <v>0</v>
      </c>
      <c r="W197" s="4">
        <f t="shared" si="20"/>
        <v>0</v>
      </c>
      <c r="X197" s="4">
        <f t="shared" si="20"/>
        <v>0</v>
      </c>
      <c r="Y197" s="4">
        <f t="shared" si="20"/>
        <v>0</v>
      </c>
      <c r="Z197" s="4">
        <f t="shared" si="20"/>
        <v>0</v>
      </c>
      <c r="AA197" s="4">
        <f t="shared" si="16"/>
        <v>0</v>
      </c>
      <c r="AB197" s="4">
        <f t="shared" si="17"/>
        <v>0</v>
      </c>
    </row>
    <row r="198" spans="1:28" s="10" customFormat="1" ht="15.95" customHeight="1" x14ac:dyDescent="0.2">
      <c r="A198" s="26">
        <v>178</v>
      </c>
      <c r="B198" s="99"/>
      <c r="C198" s="103"/>
      <c r="D198" s="103"/>
      <c r="E198" s="103"/>
      <c r="F198" s="103"/>
      <c r="G198" s="103"/>
      <c r="H198" s="103"/>
      <c r="I198" s="103"/>
      <c r="J198" s="104"/>
      <c r="K198" s="104"/>
      <c r="L198" s="104"/>
      <c r="M198" s="104"/>
      <c r="N198" s="104"/>
      <c r="O198" s="104"/>
      <c r="P198" s="105"/>
      <c r="R198" s="14"/>
      <c r="S198" s="13"/>
      <c r="T198" s="4">
        <f t="shared" si="14"/>
        <v>0</v>
      </c>
      <c r="U198" s="4">
        <f t="shared" si="20"/>
        <v>0</v>
      </c>
      <c r="V198" s="4">
        <f t="shared" si="20"/>
        <v>0</v>
      </c>
      <c r="W198" s="4">
        <f t="shared" si="20"/>
        <v>0</v>
      </c>
      <c r="X198" s="4">
        <f t="shared" si="20"/>
        <v>0</v>
      </c>
      <c r="Y198" s="4">
        <f t="shared" si="20"/>
        <v>0</v>
      </c>
      <c r="Z198" s="4">
        <f t="shared" si="20"/>
        <v>0</v>
      </c>
      <c r="AA198" s="4">
        <f t="shared" si="16"/>
        <v>0</v>
      </c>
      <c r="AB198" s="4">
        <f t="shared" si="17"/>
        <v>0</v>
      </c>
    </row>
    <row r="199" spans="1:28" s="10" customFormat="1" ht="15.95" customHeight="1" x14ac:dyDescent="0.2">
      <c r="A199" s="26">
        <v>179</v>
      </c>
      <c r="B199" s="99"/>
      <c r="C199" s="103"/>
      <c r="D199" s="103"/>
      <c r="E199" s="103"/>
      <c r="F199" s="103"/>
      <c r="G199" s="103"/>
      <c r="H199" s="103"/>
      <c r="I199" s="103"/>
      <c r="J199" s="104"/>
      <c r="K199" s="104"/>
      <c r="L199" s="104"/>
      <c r="M199" s="104"/>
      <c r="N199" s="104"/>
      <c r="O199" s="104"/>
      <c r="P199" s="105"/>
      <c r="R199" s="14"/>
      <c r="S199" s="13"/>
      <c r="T199" s="4">
        <f t="shared" si="14"/>
        <v>0</v>
      </c>
      <c r="U199" s="4">
        <f t="shared" si="20"/>
        <v>0</v>
      </c>
      <c r="V199" s="4">
        <f t="shared" si="20"/>
        <v>0</v>
      </c>
      <c r="W199" s="4">
        <f t="shared" si="20"/>
        <v>0</v>
      </c>
      <c r="X199" s="4">
        <f t="shared" si="20"/>
        <v>0</v>
      </c>
      <c r="Y199" s="4">
        <f t="shared" si="20"/>
        <v>0</v>
      </c>
      <c r="Z199" s="4">
        <f t="shared" si="20"/>
        <v>0</v>
      </c>
      <c r="AA199" s="4">
        <f t="shared" si="16"/>
        <v>0</v>
      </c>
      <c r="AB199" s="4">
        <f t="shared" si="17"/>
        <v>0</v>
      </c>
    </row>
    <row r="200" spans="1:28" s="10" customFormat="1" ht="15.95" customHeight="1" x14ac:dyDescent="0.2">
      <c r="A200" s="26">
        <v>180</v>
      </c>
      <c r="B200" s="99"/>
      <c r="C200" s="103"/>
      <c r="D200" s="103"/>
      <c r="E200" s="103"/>
      <c r="F200" s="103"/>
      <c r="G200" s="103"/>
      <c r="H200" s="103"/>
      <c r="I200" s="103"/>
      <c r="J200" s="104"/>
      <c r="K200" s="104"/>
      <c r="L200" s="104"/>
      <c r="M200" s="104"/>
      <c r="N200" s="104"/>
      <c r="O200" s="104"/>
      <c r="P200" s="105"/>
      <c r="R200" s="14"/>
      <c r="S200" s="13"/>
      <c r="T200" s="4">
        <f t="shared" si="14"/>
        <v>0</v>
      </c>
      <c r="U200" s="4">
        <f t="shared" si="20"/>
        <v>0</v>
      </c>
      <c r="V200" s="4">
        <f t="shared" si="20"/>
        <v>0</v>
      </c>
      <c r="W200" s="4">
        <f t="shared" si="20"/>
        <v>0</v>
      </c>
      <c r="X200" s="4">
        <f t="shared" si="20"/>
        <v>0</v>
      </c>
      <c r="Y200" s="4">
        <f t="shared" si="20"/>
        <v>0</v>
      </c>
      <c r="Z200" s="4">
        <f t="shared" si="20"/>
        <v>0</v>
      </c>
      <c r="AA200" s="4">
        <f t="shared" si="16"/>
        <v>0</v>
      </c>
      <c r="AB200" s="4">
        <f t="shared" si="17"/>
        <v>0</v>
      </c>
    </row>
    <row r="201" spans="1:28" s="10" customFormat="1" ht="15.95" customHeight="1" x14ac:dyDescent="0.2">
      <c r="A201" s="26">
        <v>181</v>
      </c>
      <c r="B201" s="99"/>
      <c r="C201" s="103"/>
      <c r="D201" s="103"/>
      <c r="E201" s="103"/>
      <c r="F201" s="103"/>
      <c r="G201" s="103"/>
      <c r="H201" s="103"/>
      <c r="I201" s="103"/>
      <c r="J201" s="104"/>
      <c r="K201" s="104"/>
      <c r="L201" s="104"/>
      <c r="M201" s="104"/>
      <c r="N201" s="104"/>
      <c r="O201" s="104"/>
      <c r="P201" s="105"/>
      <c r="R201" s="14"/>
      <c r="S201" s="13"/>
      <c r="T201" s="4">
        <f t="shared" si="14"/>
        <v>0</v>
      </c>
      <c r="U201" s="4">
        <f t="shared" si="20"/>
        <v>0</v>
      </c>
      <c r="V201" s="4">
        <f t="shared" si="20"/>
        <v>0</v>
      </c>
      <c r="W201" s="4">
        <f t="shared" si="20"/>
        <v>0</v>
      </c>
      <c r="X201" s="4">
        <f t="shared" si="20"/>
        <v>0</v>
      </c>
      <c r="Y201" s="4">
        <f t="shared" si="20"/>
        <v>0</v>
      </c>
      <c r="Z201" s="4">
        <f t="shared" si="20"/>
        <v>0</v>
      </c>
      <c r="AA201" s="4">
        <f t="shared" si="16"/>
        <v>0</v>
      </c>
      <c r="AB201" s="4">
        <f t="shared" si="17"/>
        <v>0</v>
      </c>
    </row>
    <row r="202" spans="1:28" s="10" customFormat="1" ht="15.95" customHeight="1" x14ac:dyDescent="0.2">
      <c r="A202" s="26">
        <v>182</v>
      </c>
      <c r="B202" s="99"/>
      <c r="C202" s="103"/>
      <c r="D202" s="103"/>
      <c r="E202" s="103"/>
      <c r="F202" s="103"/>
      <c r="G202" s="103"/>
      <c r="H202" s="103"/>
      <c r="I202" s="103"/>
      <c r="J202" s="104"/>
      <c r="K202" s="104"/>
      <c r="L202" s="104"/>
      <c r="M202" s="104"/>
      <c r="N202" s="104"/>
      <c r="O202" s="104"/>
      <c r="P202" s="105"/>
      <c r="R202" s="14"/>
      <c r="S202" s="13"/>
      <c r="T202" s="4">
        <f t="shared" si="14"/>
        <v>0</v>
      </c>
      <c r="U202" s="4">
        <f t="shared" si="20"/>
        <v>0</v>
      </c>
      <c r="V202" s="4">
        <f t="shared" si="20"/>
        <v>0</v>
      </c>
      <c r="W202" s="4">
        <f t="shared" si="20"/>
        <v>0</v>
      </c>
      <c r="X202" s="4">
        <f t="shared" si="20"/>
        <v>0</v>
      </c>
      <c r="Y202" s="4">
        <f t="shared" si="20"/>
        <v>0</v>
      </c>
      <c r="Z202" s="4">
        <f t="shared" si="20"/>
        <v>0</v>
      </c>
      <c r="AA202" s="4">
        <f t="shared" si="16"/>
        <v>0</v>
      </c>
      <c r="AB202" s="4">
        <f t="shared" si="17"/>
        <v>0</v>
      </c>
    </row>
    <row r="203" spans="1:28" s="10" customFormat="1" ht="15.95" customHeight="1" x14ac:dyDescent="0.2">
      <c r="A203" s="26">
        <v>183</v>
      </c>
      <c r="B203" s="99"/>
      <c r="C203" s="103"/>
      <c r="D203" s="103"/>
      <c r="E203" s="103"/>
      <c r="F203" s="103"/>
      <c r="G203" s="103"/>
      <c r="H203" s="103"/>
      <c r="I203" s="103"/>
      <c r="J203" s="104"/>
      <c r="K203" s="104"/>
      <c r="L203" s="104"/>
      <c r="M203" s="104"/>
      <c r="N203" s="104"/>
      <c r="O203" s="104"/>
      <c r="P203" s="105"/>
      <c r="R203" s="14"/>
      <c r="S203" s="13"/>
      <c r="T203" s="4">
        <f t="shared" si="14"/>
        <v>0</v>
      </c>
      <c r="U203" s="4">
        <f t="shared" si="20"/>
        <v>0</v>
      </c>
      <c r="V203" s="4">
        <f t="shared" si="20"/>
        <v>0</v>
      </c>
      <c r="W203" s="4">
        <f t="shared" si="20"/>
        <v>0</v>
      </c>
      <c r="X203" s="4">
        <f t="shared" si="20"/>
        <v>0</v>
      </c>
      <c r="Y203" s="4">
        <f t="shared" si="20"/>
        <v>0</v>
      </c>
      <c r="Z203" s="4">
        <f t="shared" si="20"/>
        <v>0</v>
      </c>
      <c r="AA203" s="4">
        <f t="shared" si="16"/>
        <v>0</v>
      </c>
      <c r="AB203" s="4">
        <f t="shared" si="17"/>
        <v>0</v>
      </c>
    </row>
    <row r="204" spans="1:28" s="10" customFormat="1" ht="15.95" customHeight="1" x14ac:dyDescent="0.2">
      <c r="A204" s="26">
        <v>184</v>
      </c>
      <c r="B204" s="99"/>
      <c r="C204" s="103"/>
      <c r="D204" s="103"/>
      <c r="E204" s="103"/>
      <c r="F204" s="103"/>
      <c r="G204" s="103"/>
      <c r="H204" s="103"/>
      <c r="I204" s="103"/>
      <c r="J204" s="104"/>
      <c r="K204" s="104"/>
      <c r="L204" s="104"/>
      <c r="M204" s="104"/>
      <c r="N204" s="104"/>
      <c r="O204" s="104"/>
      <c r="P204" s="105"/>
      <c r="R204" s="14"/>
      <c r="S204" s="13"/>
      <c r="T204" s="4">
        <f t="shared" si="14"/>
        <v>0</v>
      </c>
      <c r="U204" s="4">
        <f t="shared" si="20"/>
        <v>0</v>
      </c>
      <c r="V204" s="4">
        <f t="shared" si="20"/>
        <v>0</v>
      </c>
      <c r="W204" s="4">
        <f t="shared" si="20"/>
        <v>0</v>
      </c>
      <c r="X204" s="4">
        <f t="shared" si="20"/>
        <v>0</v>
      </c>
      <c r="Y204" s="4">
        <f t="shared" si="20"/>
        <v>0</v>
      </c>
      <c r="Z204" s="4">
        <f t="shared" si="20"/>
        <v>0</v>
      </c>
      <c r="AA204" s="4">
        <f t="shared" si="16"/>
        <v>0</v>
      </c>
      <c r="AB204" s="4">
        <f t="shared" si="17"/>
        <v>0</v>
      </c>
    </row>
    <row r="205" spans="1:28" s="10" customFormat="1" ht="15.95" customHeight="1" x14ac:dyDescent="0.2">
      <c r="A205" s="26">
        <v>185</v>
      </c>
      <c r="B205" s="99"/>
      <c r="C205" s="103"/>
      <c r="D205" s="103"/>
      <c r="E205" s="103"/>
      <c r="F205" s="103"/>
      <c r="G205" s="103"/>
      <c r="H205" s="103"/>
      <c r="I205" s="103"/>
      <c r="J205" s="104"/>
      <c r="K205" s="104"/>
      <c r="L205" s="104"/>
      <c r="M205" s="104"/>
      <c r="N205" s="104"/>
      <c r="O205" s="104"/>
      <c r="P205" s="105"/>
      <c r="R205" s="14"/>
      <c r="S205" s="13"/>
      <c r="T205" s="4">
        <f t="shared" si="14"/>
        <v>0</v>
      </c>
      <c r="U205" s="4">
        <f t="shared" si="20"/>
        <v>0</v>
      </c>
      <c r="V205" s="4">
        <f t="shared" si="20"/>
        <v>0</v>
      </c>
      <c r="W205" s="4">
        <f t="shared" si="20"/>
        <v>0</v>
      </c>
      <c r="X205" s="4">
        <f t="shared" si="20"/>
        <v>0</v>
      </c>
      <c r="Y205" s="4">
        <f t="shared" si="20"/>
        <v>0</v>
      </c>
      <c r="Z205" s="4">
        <f t="shared" si="20"/>
        <v>0</v>
      </c>
      <c r="AA205" s="4">
        <f t="shared" si="16"/>
        <v>0</v>
      </c>
      <c r="AB205" s="4">
        <f t="shared" si="17"/>
        <v>0</v>
      </c>
    </row>
    <row r="206" spans="1:28" s="10" customFormat="1" ht="15.95" customHeight="1" x14ac:dyDescent="0.2">
      <c r="A206" s="26">
        <v>186</v>
      </c>
      <c r="B206" s="99"/>
      <c r="C206" s="103"/>
      <c r="D206" s="103"/>
      <c r="E206" s="103"/>
      <c r="F206" s="103"/>
      <c r="G206" s="103"/>
      <c r="H206" s="103"/>
      <c r="I206" s="103"/>
      <c r="J206" s="104"/>
      <c r="K206" s="104"/>
      <c r="L206" s="104"/>
      <c r="M206" s="104"/>
      <c r="N206" s="104"/>
      <c r="O206" s="104"/>
      <c r="P206" s="105"/>
      <c r="R206" s="14"/>
      <c r="S206" s="13"/>
      <c r="T206" s="4">
        <f t="shared" si="14"/>
        <v>0</v>
      </c>
      <c r="U206" s="4">
        <f t="shared" si="20"/>
        <v>0</v>
      </c>
      <c r="V206" s="4">
        <f t="shared" si="20"/>
        <v>0</v>
      </c>
      <c r="W206" s="4">
        <f t="shared" si="20"/>
        <v>0</v>
      </c>
      <c r="X206" s="4">
        <f t="shared" si="20"/>
        <v>0</v>
      </c>
      <c r="Y206" s="4">
        <f t="shared" si="20"/>
        <v>0</v>
      </c>
      <c r="Z206" s="4">
        <f t="shared" si="20"/>
        <v>0</v>
      </c>
      <c r="AA206" s="4">
        <f t="shared" si="16"/>
        <v>0</v>
      </c>
      <c r="AB206" s="4">
        <f t="shared" si="17"/>
        <v>0</v>
      </c>
    </row>
    <row r="207" spans="1:28" s="10" customFormat="1" ht="15.95" customHeight="1" x14ac:dyDescent="0.2">
      <c r="A207" s="26">
        <v>187</v>
      </c>
      <c r="B207" s="99"/>
      <c r="C207" s="103"/>
      <c r="D207" s="103"/>
      <c r="E207" s="103"/>
      <c r="F207" s="103"/>
      <c r="G207" s="103"/>
      <c r="H207" s="103"/>
      <c r="I207" s="103"/>
      <c r="J207" s="104"/>
      <c r="K207" s="104"/>
      <c r="L207" s="104"/>
      <c r="M207" s="104"/>
      <c r="N207" s="104"/>
      <c r="O207" s="104"/>
      <c r="P207" s="105"/>
      <c r="R207" s="14"/>
      <c r="S207" s="13"/>
      <c r="T207" s="4">
        <f t="shared" si="14"/>
        <v>0</v>
      </c>
      <c r="U207" s="4">
        <f t="shared" si="20"/>
        <v>0</v>
      </c>
      <c r="V207" s="4">
        <f t="shared" si="20"/>
        <v>0</v>
      </c>
      <c r="W207" s="4">
        <f t="shared" si="20"/>
        <v>0</v>
      </c>
      <c r="X207" s="4">
        <f t="shared" si="20"/>
        <v>0</v>
      </c>
      <c r="Y207" s="4">
        <f t="shared" si="20"/>
        <v>0</v>
      </c>
      <c r="Z207" s="4">
        <f t="shared" si="20"/>
        <v>0</v>
      </c>
      <c r="AA207" s="4">
        <f t="shared" si="16"/>
        <v>0</v>
      </c>
      <c r="AB207" s="4">
        <f t="shared" si="17"/>
        <v>0</v>
      </c>
    </row>
    <row r="208" spans="1:28" s="10" customFormat="1" ht="15.95" customHeight="1" x14ac:dyDescent="0.2">
      <c r="A208" s="26">
        <v>188</v>
      </c>
      <c r="B208" s="99"/>
      <c r="C208" s="103"/>
      <c r="D208" s="103"/>
      <c r="E208" s="103"/>
      <c r="F208" s="103"/>
      <c r="G208" s="103"/>
      <c r="H208" s="103"/>
      <c r="I208" s="103"/>
      <c r="J208" s="104"/>
      <c r="K208" s="104"/>
      <c r="L208" s="104"/>
      <c r="M208" s="104"/>
      <c r="N208" s="104"/>
      <c r="O208" s="104"/>
      <c r="P208" s="105"/>
      <c r="R208" s="14"/>
      <c r="S208" s="13"/>
      <c r="T208" s="4">
        <f t="shared" si="14"/>
        <v>0</v>
      </c>
      <c r="U208" s="4">
        <f t="shared" si="20"/>
        <v>0</v>
      </c>
      <c r="V208" s="4">
        <f t="shared" si="20"/>
        <v>0</v>
      </c>
      <c r="W208" s="4">
        <f t="shared" si="20"/>
        <v>0</v>
      </c>
      <c r="X208" s="4">
        <f t="shared" si="20"/>
        <v>0</v>
      </c>
      <c r="Y208" s="4">
        <f t="shared" si="20"/>
        <v>0</v>
      </c>
      <c r="Z208" s="4">
        <f t="shared" si="20"/>
        <v>0</v>
      </c>
      <c r="AA208" s="4">
        <f t="shared" si="16"/>
        <v>0</v>
      </c>
      <c r="AB208" s="4">
        <f t="shared" si="17"/>
        <v>0</v>
      </c>
    </row>
    <row r="209" spans="1:28" s="10" customFormat="1" ht="15.95" customHeight="1" x14ac:dyDescent="0.2">
      <c r="A209" s="26">
        <v>189</v>
      </c>
      <c r="B209" s="99"/>
      <c r="C209" s="103"/>
      <c r="D209" s="103"/>
      <c r="E209" s="103"/>
      <c r="F209" s="103"/>
      <c r="G209" s="103"/>
      <c r="H209" s="103"/>
      <c r="I209" s="103"/>
      <c r="J209" s="104"/>
      <c r="K209" s="104"/>
      <c r="L209" s="104"/>
      <c r="M209" s="104"/>
      <c r="N209" s="104"/>
      <c r="O209" s="104"/>
      <c r="P209" s="105"/>
      <c r="R209" s="14"/>
      <c r="S209" s="13"/>
      <c r="T209" s="4">
        <f t="shared" si="14"/>
        <v>0</v>
      </c>
      <c r="U209" s="4">
        <f t="shared" si="20"/>
        <v>0</v>
      </c>
      <c r="V209" s="4">
        <f t="shared" si="20"/>
        <v>0</v>
      </c>
      <c r="W209" s="4">
        <f t="shared" si="20"/>
        <v>0</v>
      </c>
      <c r="X209" s="4">
        <f t="shared" si="20"/>
        <v>0</v>
      </c>
      <c r="Y209" s="4">
        <f t="shared" si="20"/>
        <v>0</v>
      </c>
      <c r="Z209" s="4">
        <f t="shared" si="20"/>
        <v>0</v>
      </c>
      <c r="AA209" s="4">
        <f t="shared" si="16"/>
        <v>0</v>
      </c>
      <c r="AB209" s="4">
        <f t="shared" si="17"/>
        <v>0</v>
      </c>
    </row>
    <row r="210" spans="1:28" s="10" customFormat="1" ht="15.95" customHeight="1" x14ac:dyDescent="0.2">
      <c r="A210" s="26">
        <v>190</v>
      </c>
      <c r="B210" s="99"/>
      <c r="C210" s="103"/>
      <c r="D210" s="103"/>
      <c r="E210" s="103"/>
      <c r="F210" s="103"/>
      <c r="G210" s="103"/>
      <c r="H210" s="103"/>
      <c r="I210" s="103"/>
      <c r="J210" s="104"/>
      <c r="K210" s="104"/>
      <c r="L210" s="104"/>
      <c r="M210" s="104"/>
      <c r="N210" s="104"/>
      <c r="O210" s="104"/>
      <c r="P210" s="105"/>
      <c r="R210" s="14"/>
      <c r="S210" s="13"/>
      <c r="T210" s="4">
        <f t="shared" si="14"/>
        <v>0</v>
      </c>
      <c r="U210" s="4">
        <f t="shared" si="20"/>
        <v>0</v>
      </c>
      <c r="V210" s="4">
        <f t="shared" si="20"/>
        <v>0</v>
      </c>
      <c r="W210" s="4">
        <f t="shared" si="20"/>
        <v>0</v>
      </c>
      <c r="X210" s="4">
        <f t="shared" si="20"/>
        <v>0</v>
      </c>
      <c r="Y210" s="4">
        <f t="shared" si="20"/>
        <v>0</v>
      </c>
      <c r="Z210" s="4">
        <f t="shared" si="20"/>
        <v>0</v>
      </c>
      <c r="AA210" s="4">
        <f t="shared" si="16"/>
        <v>0</v>
      </c>
      <c r="AB210" s="4">
        <f t="shared" si="17"/>
        <v>0</v>
      </c>
    </row>
    <row r="211" spans="1:28" s="10" customFormat="1" ht="15.95" customHeight="1" x14ac:dyDescent="0.2">
      <c r="A211" s="26">
        <v>191</v>
      </c>
      <c r="B211" s="99"/>
      <c r="C211" s="103"/>
      <c r="D211" s="103"/>
      <c r="E211" s="103"/>
      <c r="F211" s="103"/>
      <c r="G211" s="103"/>
      <c r="H211" s="103"/>
      <c r="I211" s="103"/>
      <c r="J211" s="104"/>
      <c r="K211" s="104"/>
      <c r="L211" s="104"/>
      <c r="M211" s="104"/>
      <c r="N211" s="104"/>
      <c r="O211" s="104"/>
      <c r="P211" s="105"/>
      <c r="R211" s="14"/>
      <c r="S211" s="13"/>
      <c r="T211" s="4">
        <f t="shared" si="14"/>
        <v>0</v>
      </c>
      <c r="U211" s="4">
        <f t="shared" si="20"/>
        <v>0</v>
      </c>
      <c r="V211" s="4">
        <f t="shared" si="20"/>
        <v>0</v>
      </c>
      <c r="W211" s="4">
        <f t="shared" si="20"/>
        <v>0</v>
      </c>
      <c r="X211" s="4">
        <f t="shared" si="20"/>
        <v>0</v>
      </c>
      <c r="Y211" s="4">
        <f t="shared" si="20"/>
        <v>0</v>
      </c>
      <c r="Z211" s="4">
        <f t="shared" si="20"/>
        <v>0</v>
      </c>
      <c r="AA211" s="4">
        <f t="shared" si="16"/>
        <v>0</v>
      </c>
      <c r="AB211" s="4">
        <f t="shared" si="17"/>
        <v>0</v>
      </c>
    </row>
    <row r="212" spans="1:28" s="10" customFormat="1" ht="15.95" customHeight="1" x14ac:dyDescent="0.2">
      <c r="A212" s="26">
        <v>192</v>
      </c>
      <c r="B212" s="99"/>
      <c r="C212" s="103"/>
      <c r="D212" s="103"/>
      <c r="E212" s="103"/>
      <c r="F212" s="103"/>
      <c r="G212" s="103"/>
      <c r="H212" s="103"/>
      <c r="I212" s="103"/>
      <c r="J212" s="104"/>
      <c r="K212" s="104"/>
      <c r="L212" s="104"/>
      <c r="M212" s="104"/>
      <c r="N212" s="104"/>
      <c r="O212" s="104"/>
      <c r="P212" s="105"/>
      <c r="R212" s="14"/>
      <c r="S212" s="13"/>
      <c r="T212" s="4">
        <f t="shared" si="14"/>
        <v>0</v>
      </c>
      <c r="U212" s="4">
        <f t="shared" si="20"/>
        <v>0</v>
      </c>
      <c r="V212" s="4">
        <f t="shared" si="20"/>
        <v>0</v>
      </c>
      <c r="W212" s="4">
        <f t="shared" si="20"/>
        <v>0</v>
      </c>
      <c r="X212" s="4">
        <f t="shared" si="20"/>
        <v>0</v>
      </c>
      <c r="Y212" s="4">
        <f t="shared" si="20"/>
        <v>0</v>
      </c>
      <c r="Z212" s="4">
        <f t="shared" si="20"/>
        <v>0</v>
      </c>
      <c r="AA212" s="4">
        <f t="shared" si="16"/>
        <v>0</v>
      </c>
      <c r="AB212" s="4">
        <f t="shared" si="17"/>
        <v>0</v>
      </c>
    </row>
    <row r="213" spans="1:28" s="10" customFormat="1" ht="15.95" customHeight="1" x14ac:dyDescent="0.2">
      <c r="A213" s="26">
        <v>193</v>
      </c>
      <c r="B213" s="99"/>
      <c r="C213" s="103"/>
      <c r="D213" s="103"/>
      <c r="E213" s="103"/>
      <c r="F213" s="103"/>
      <c r="G213" s="103"/>
      <c r="H213" s="103"/>
      <c r="I213" s="103"/>
      <c r="J213" s="104"/>
      <c r="K213" s="104"/>
      <c r="L213" s="104"/>
      <c r="M213" s="104"/>
      <c r="N213" s="104"/>
      <c r="O213" s="104"/>
      <c r="P213" s="105"/>
      <c r="R213" s="14"/>
      <c r="S213" s="13"/>
      <c r="T213" s="4">
        <f t="shared" ref="T213:T251" si="21">(C213*D213*E213)/1000000</f>
        <v>0</v>
      </c>
      <c r="U213" s="4">
        <f t="shared" ref="U213:Z228" si="22">((((IF($G213=U$20,$G213*$C213,"0"))+(IF($H213=U$20,$H213*$C213,"0"))+(IF($I213=U$20,$I213*$D213,"0"))+(IF($J213=U$20,$J213*$D213,"0")))*$E213)/1000)/U$20</f>
        <v>0</v>
      </c>
      <c r="V213" s="4">
        <f t="shared" si="22"/>
        <v>0</v>
      </c>
      <c r="W213" s="4">
        <f t="shared" si="22"/>
        <v>0</v>
      </c>
      <c r="X213" s="4">
        <f t="shared" si="22"/>
        <v>0</v>
      </c>
      <c r="Y213" s="4">
        <f t="shared" si="22"/>
        <v>0</v>
      </c>
      <c r="Z213" s="4">
        <f t="shared" si="22"/>
        <v>0</v>
      </c>
      <c r="AA213" s="4">
        <f t="shared" si="16"/>
        <v>0</v>
      </c>
      <c r="AB213" s="4">
        <f t="shared" si="17"/>
        <v>0</v>
      </c>
    </row>
    <row r="214" spans="1:28" s="10" customFormat="1" ht="15.95" customHeight="1" x14ac:dyDescent="0.2">
      <c r="A214" s="26">
        <v>194</v>
      </c>
      <c r="B214" s="99"/>
      <c r="C214" s="103"/>
      <c r="D214" s="103"/>
      <c r="E214" s="103"/>
      <c r="F214" s="103"/>
      <c r="G214" s="103"/>
      <c r="H214" s="103"/>
      <c r="I214" s="103"/>
      <c r="J214" s="104"/>
      <c r="K214" s="104"/>
      <c r="L214" s="104"/>
      <c r="M214" s="104"/>
      <c r="N214" s="104"/>
      <c r="O214" s="104"/>
      <c r="P214" s="105"/>
      <c r="R214" s="14"/>
      <c r="S214" s="13"/>
      <c r="T214" s="4">
        <f t="shared" si="21"/>
        <v>0</v>
      </c>
      <c r="U214" s="4">
        <f t="shared" si="22"/>
        <v>0</v>
      </c>
      <c r="V214" s="4">
        <f t="shared" si="22"/>
        <v>0</v>
      </c>
      <c r="W214" s="4">
        <f t="shared" si="22"/>
        <v>0</v>
      </c>
      <c r="X214" s="4">
        <f t="shared" si="22"/>
        <v>0</v>
      </c>
      <c r="Y214" s="4">
        <f t="shared" si="22"/>
        <v>0</v>
      </c>
      <c r="Z214" s="4">
        <f t="shared" si="22"/>
        <v>0</v>
      </c>
      <c r="AA214" s="4">
        <f t="shared" ref="AA214:AA251" si="23">IF(N214="",0,(C214*D214*E214)/1000000)</f>
        <v>0</v>
      </c>
      <c r="AB214" s="4">
        <f t="shared" ref="AB214:AB251" si="24">IF(O214="",0,(C214*D214*E214)/1000000)</f>
        <v>0</v>
      </c>
    </row>
    <row r="215" spans="1:28" s="10" customFormat="1" ht="15.95" customHeight="1" x14ac:dyDescent="0.2">
      <c r="A215" s="26">
        <v>195</v>
      </c>
      <c r="B215" s="99"/>
      <c r="C215" s="103"/>
      <c r="D215" s="103"/>
      <c r="E215" s="103"/>
      <c r="F215" s="103"/>
      <c r="G215" s="103"/>
      <c r="H215" s="103"/>
      <c r="I215" s="103"/>
      <c r="J215" s="104"/>
      <c r="K215" s="104"/>
      <c r="L215" s="104"/>
      <c r="M215" s="104"/>
      <c r="N215" s="104"/>
      <c r="O215" s="104"/>
      <c r="P215" s="105"/>
      <c r="R215" s="14"/>
      <c r="S215" s="13"/>
      <c r="T215" s="4">
        <f t="shared" si="21"/>
        <v>0</v>
      </c>
      <c r="U215" s="4">
        <f t="shared" si="22"/>
        <v>0</v>
      </c>
      <c r="V215" s="4">
        <f t="shared" si="22"/>
        <v>0</v>
      </c>
      <c r="W215" s="4">
        <f t="shared" si="22"/>
        <v>0</v>
      </c>
      <c r="X215" s="4">
        <f t="shared" si="22"/>
        <v>0</v>
      </c>
      <c r="Y215" s="4">
        <f t="shared" si="22"/>
        <v>0</v>
      </c>
      <c r="Z215" s="4">
        <f t="shared" si="22"/>
        <v>0</v>
      </c>
      <c r="AA215" s="4">
        <f t="shared" si="23"/>
        <v>0</v>
      </c>
      <c r="AB215" s="4">
        <f t="shared" si="24"/>
        <v>0</v>
      </c>
    </row>
    <row r="216" spans="1:28" s="10" customFormat="1" ht="15.95" customHeight="1" x14ac:dyDescent="0.2">
      <c r="A216" s="26">
        <v>196</v>
      </c>
      <c r="B216" s="99"/>
      <c r="C216" s="103"/>
      <c r="D216" s="103"/>
      <c r="E216" s="103"/>
      <c r="F216" s="103"/>
      <c r="G216" s="103"/>
      <c r="H216" s="103"/>
      <c r="I216" s="103"/>
      <c r="J216" s="104"/>
      <c r="K216" s="104"/>
      <c r="L216" s="104"/>
      <c r="M216" s="104"/>
      <c r="N216" s="104"/>
      <c r="O216" s="104"/>
      <c r="P216" s="105"/>
      <c r="R216" s="14"/>
      <c r="S216" s="13"/>
      <c r="T216" s="4">
        <f t="shared" si="21"/>
        <v>0</v>
      </c>
      <c r="U216" s="4">
        <f t="shared" si="22"/>
        <v>0</v>
      </c>
      <c r="V216" s="4">
        <f t="shared" si="22"/>
        <v>0</v>
      </c>
      <c r="W216" s="4">
        <f t="shared" si="22"/>
        <v>0</v>
      </c>
      <c r="X216" s="4">
        <f t="shared" si="22"/>
        <v>0</v>
      </c>
      <c r="Y216" s="4">
        <f t="shared" si="22"/>
        <v>0</v>
      </c>
      <c r="Z216" s="4">
        <f t="shared" si="22"/>
        <v>0</v>
      </c>
      <c r="AA216" s="4">
        <f t="shared" si="23"/>
        <v>0</v>
      </c>
      <c r="AB216" s="4">
        <f t="shared" si="24"/>
        <v>0</v>
      </c>
    </row>
    <row r="217" spans="1:28" s="10" customFormat="1" ht="15.95" customHeight="1" x14ac:dyDescent="0.2">
      <c r="A217" s="26">
        <v>197</v>
      </c>
      <c r="B217" s="99"/>
      <c r="C217" s="103"/>
      <c r="D217" s="103"/>
      <c r="E217" s="103"/>
      <c r="F217" s="103"/>
      <c r="G217" s="103"/>
      <c r="H217" s="103"/>
      <c r="I217" s="103"/>
      <c r="J217" s="104"/>
      <c r="K217" s="104"/>
      <c r="L217" s="104"/>
      <c r="M217" s="104"/>
      <c r="N217" s="104"/>
      <c r="O217" s="104"/>
      <c r="P217" s="105"/>
      <c r="R217" s="14"/>
      <c r="S217" s="13"/>
      <c r="T217" s="4">
        <f t="shared" si="21"/>
        <v>0</v>
      </c>
      <c r="U217" s="4">
        <f t="shared" si="22"/>
        <v>0</v>
      </c>
      <c r="V217" s="4">
        <f t="shared" si="22"/>
        <v>0</v>
      </c>
      <c r="W217" s="4">
        <f t="shared" si="22"/>
        <v>0</v>
      </c>
      <c r="X217" s="4">
        <f t="shared" si="22"/>
        <v>0</v>
      </c>
      <c r="Y217" s="4">
        <f t="shared" si="22"/>
        <v>0</v>
      </c>
      <c r="Z217" s="4">
        <f t="shared" si="22"/>
        <v>0</v>
      </c>
      <c r="AA217" s="4">
        <f t="shared" si="23"/>
        <v>0</v>
      </c>
      <c r="AB217" s="4">
        <f t="shared" si="24"/>
        <v>0</v>
      </c>
    </row>
    <row r="218" spans="1:28" s="10" customFormat="1" ht="15.95" customHeight="1" x14ac:dyDescent="0.2">
      <c r="A218" s="26">
        <v>198</v>
      </c>
      <c r="B218" s="99"/>
      <c r="C218" s="103"/>
      <c r="D218" s="103"/>
      <c r="E218" s="103"/>
      <c r="F218" s="103"/>
      <c r="G218" s="103"/>
      <c r="H218" s="103"/>
      <c r="I218" s="103"/>
      <c r="J218" s="104"/>
      <c r="K218" s="104"/>
      <c r="L218" s="104"/>
      <c r="M218" s="104"/>
      <c r="N218" s="104"/>
      <c r="O218" s="104"/>
      <c r="P218" s="105"/>
      <c r="R218" s="14"/>
      <c r="S218" s="13"/>
      <c r="T218" s="4">
        <f t="shared" si="21"/>
        <v>0</v>
      </c>
      <c r="U218" s="4">
        <f t="shared" si="22"/>
        <v>0</v>
      </c>
      <c r="V218" s="4">
        <f t="shared" si="22"/>
        <v>0</v>
      </c>
      <c r="W218" s="4">
        <f t="shared" si="22"/>
        <v>0</v>
      </c>
      <c r="X218" s="4">
        <f t="shared" si="22"/>
        <v>0</v>
      </c>
      <c r="Y218" s="4">
        <f t="shared" si="22"/>
        <v>0</v>
      </c>
      <c r="Z218" s="4">
        <f t="shared" si="22"/>
        <v>0</v>
      </c>
      <c r="AA218" s="4">
        <f t="shared" si="23"/>
        <v>0</v>
      </c>
      <c r="AB218" s="4">
        <f t="shared" si="24"/>
        <v>0</v>
      </c>
    </row>
    <row r="219" spans="1:28" s="10" customFormat="1" ht="15.95" customHeight="1" x14ac:dyDescent="0.2">
      <c r="A219" s="26">
        <v>199</v>
      </c>
      <c r="B219" s="99"/>
      <c r="C219" s="103"/>
      <c r="D219" s="103"/>
      <c r="E219" s="103"/>
      <c r="F219" s="103"/>
      <c r="G219" s="103"/>
      <c r="H219" s="103"/>
      <c r="I219" s="103"/>
      <c r="J219" s="104"/>
      <c r="K219" s="104"/>
      <c r="L219" s="104"/>
      <c r="M219" s="104"/>
      <c r="N219" s="104"/>
      <c r="O219" s="104"/>
      <c r="P219" s="105"/>
      <c r="R219" s="14"/>
      <c r="S219" s="13"/>
      <c r="T219" s="4">
        <f t="shared" si="21"/>
        <v>0</v>
      </c>
      <c r="U219" s="4">
        <f t="shared" si="22"/>
        <v>0</v>
      </c>
      <c r="V219" s="4">
        <f t="shared" si="22"/>
        <v>0</v>
      </c>
      <c r="W219" s="4">
        <f t="shared" si="22"/>
        <v>0</v>
      </c>
      <c r="X219" s="4">
        <f t="shared" si="22"/>
        <v>0</v>
      </c>
      <c r="Y219" s="4">
        <f t="shared" si="22"/>
        <v>0</v>
      </c>
      <c r="Z219" s="4">
        <f t="shared" si="22"/>
        <v>0</v>
      </c>
      <c r="AA219" s="4">
        <f t="shared" si="23"/>
        <v>0</v>
      </c>
      <c r="AB219" s="4">
        <f t="shared" si="24"/>
        <v>0</v>
      </c>
    </row>
    <row r="220" spans="1:28" s="10" customFormat="1" ht="15.95" customHeight="1" x14ac:dyDescent="0.2">
      <c r="A220" s="26">
        <v>200</v>
      </c>
      <c r="B220" s="99"/>
      <c r="C220" s="103"/>
      <c r="D220" s="103"/>
      <c r="E220" s="103"/>
      <c r="F220" s="103"/>
      <c r="G220" s="103"/>
      <c r="H220" s="103"/>
      <c r="I220" s="103"/>
      <c r="J220" s="104"/>
      <c r="K220" s="104"/>
      <c r="L220" s="104"/>
      <c r="M220" s="104"/>
      <c r="N220" s="104"/>
      <c r="O220" s="104"/>
      <c r="P220" s="105"/>
      <c r="R220" s="14"/>
      <c r="S220" s="13"/>
      <c r="T220" s="4">
        <f t="shared" si="21"/>
        <v>0</v>
      </c>
      <c r="U220" s="4">
        <f t="shared" si="22"/>
        <v>0</v>
      </c>
      <c r="V220" s="4">
        <f t="shared" si="22"/>
        <v>0</v>
      </c>
      <c r="W220" s="4">
        <f t="shared" si="22"/>
        <v>0</v>
      </c>
      <c r="X220" s="4">
        <f t="shared" si="22"/>
        <v>0</v>
      </c>
      <c r="Y220" s="4">
        <f t="shared" si="22"/>
        <v>0</v>
      </c>
      <c r="Z220" s="4">
        <f t="shared" si="22"/>
        <v>0</v>
      </c>
      <c r="AA220" s="4">
        <f t="shared" si="23"/>
        <v>0</v>
      </c>
      <c r="AB220" s="4">
        <f t="shared" si="24"/>
        <v>0</v>
      </c>
    </row>
    <row r="221" spans="1:28" s="10" customFormat="1" ht="15.95" customHeight="1" x14ac:dyDescent="0.2">
      <c r="A221" s="26">
        <v>201</v>
      </c>
      <c r="B221" s="99"/>
      <c r="C221" s="103"/>
      <c r="D221" s="103"/>
      <c r="E221" s="103"/>
      <c r="F221" s="103"/>
      <c r="G221" s="103"/>
      <c r="H221" s="103"/>
      <c r="I221" s="103"/>
      <c r="J221" s="104"/>
      <c r="K221" s="104"/>
      <c r="L221" s="104"/>
      <c r="M221" s="104"/>
      <c r="N221" s="104"/>
      <c r="O221" s="104"/>
      <c r="P221" s="105"/>
      <c r="R221" s="14"/>
      <c r="S221" s="13"/>
      <c r="T221" s="4">
        <f t="shared" si="21"/>
        <v>0</v>
      </c>
      <c r="U221" s="4">
        <f t="shared" si="22"/>
        <v>0</v>
      </c>
      <c r="V221" s="4">
        <f t="shared" si="22"/>
        <v>0</v>
      </c>
      <c r="W221" s="4">
        <f t="shared" si="22"/>
        <v>0</v>
      </c>
      <c r="X221" s="4">
        <f t="shared" si="22"/>
        <v>0</v>
      </c>
      <c r="Y221" s="4">
        <f t="shared" si="22"/>
        <v>0</v>
      </c>
      <c r="Z221" s="4">
        <f t="shared" si="22"/>
        <v>0</v>
      </c>
      <c r="AA221" s="4">
        <f t="shared" si="23"/>
        <v>0</v>
      </c>
      <c r="AB221" s="4">
        <f t="shared" si="24"/>
        <v>0</v>
      </c>
    </row>
    <row r="222" spans="1:28" s="10" customFormat="1" ht="15.95" customHeight="1" x14ac:dyDescent="0.2">
      <c r="A222" s="26">
        <v>202</v>
      </c>
      <c r="B222" s="99"/>
      <c r="C222" s="103"/>
      <c r="D222" s="103"/>
      <c r="E222" s="103"/>
      <c r="F222" s="103"/>
      <c r="G222" s="103"/>
      <c r="H222" s="103"/>
      <c r="I222" s="103"/>
      <c r="J222" s="104"/>
      <c r="K222" s="104"/>
      <c r="L222" s="104"/>
      <c r="M222" s="104"/>
      <c r="N222" s="104"/>
      <c r="O222" s="104"/>
      <c r="P222" s="105"/>
      <c r="R222" s="14"/>
      <c r="S222" s="13"/>
      <c r="T222" s="4">
        <f t="shared" si="21"/>
        <v>0</v>
      </c>
      <c r="U222" s="4">
        <f t="shared" si="22"/>
        <v>0</v>
      </c>
      <c r="V222" s="4">
        <f t="shared" si="22"/>
        <v>0</v>
      </c>
      <c r="W222" s="4">
        <f t="shared" si="22"/>
        <v>0</v>
      </c>
      <c r="X222" s="4">
        <f t="shared" si="22"/>
        <v>0</v>
      </c>
      <c r="Y222" s="4">
        <f t="shared" si="22"/>
        <v>0</v>
      </c>
      <c r="Z222" s="4">
        <f t="shared" si="22"/>
        <v>0</v>
      </c>
      <c r="AA222" s="4">
        <f t="shared" si="23"/>
        <v>0</v>
      </c>
      <c r="AB222" s="4">
        <f t="shared" si="24"/>
        <v>0</v>
      </c>
    </row>
    <row r="223" spans="1:28" s="10" customFormat="1" ht="15.95" customHeight="1" x14ac:dyDescent="0.2">
      <c r="A223" s="26">
        <v>203</v>
      </c>
      <c r="B223" s="99"/>
      <c r="C223" s="103"/>
      <c r="D223" s="103"/>
      <c r="E223" s="103"/>
      <c r="F223" s="103"/>
      <c r="G223" s="103"/>
      <c r="H223" s="103"/>
      <c r="I223" s="103"/>
      <c r="J223" s="104"/>
      <c r="K223" s="104"/>
      <c r="L223" s="104"/>
      <c r="M223" s="104"/>
      <c r="N223" s="104"/>
      <c r="O223" s="104"/>
      <c r="P223" s="105"/>
      <c r="R223" s="14"/>
      <c r="S223" s="13"/>
      <c r="T223" s="4">
        <f t="shared" si="21"/>
        <v>0</v>
      </c>
      <c r="U223" s="4">
        <f t="shared" si="22"/>
        <v>0</v>
      </c>
      <c r="V223" s="4">
        <f t="shared" si="22"/>
        <v>0</v>
      </c>
      <c r="W223" s="4">
        <f t="shared" si="22"/>
        <v>0</v>
      </c>
      <c r="X223" s="4">
        <f t="shared" si="22"/>
        <v>0</v>
      </c>
      <c r="Y223" s="4">
        <f t="shared" si="22"/>
        <v>0</v>
      </c>
      <c r="Z223" s="4">
        <f t="shared" si="22"/>
        <v>0</v>
      </c>
      <c r="AA223" s="4">
        <f t="shared" si="23"/>
        <v>0</v>
      </c>
      <c r="AB223" s="4">
        <f t="shared" si="24"/>
        <v>0</v>
      </c>
    </row>
    <row r="224" spans="1:28" s="10" customFormat="1" ht="15.95" customHeight="1" x14ac:dyDescent="0.2">
      <c r="A224" s="26">
        <v>204</v>
      </c>
      <c r="B224" s="99"/>
      <c r="C224" s="103"/>
      <c r="D224" s="103"/>
      <c r="E224" s="103"/>
      <c r="F224" s="103"/>
      <c r="G224" s="103"/>
      <c r="H224" s="103"/>
      <c r="I224" s="103"/>
      <c r="J224" s="104"/>
      <c r="K224" s="104"/>
      <c r="L224" s="104"/>
      <c r="M224" s="104"/>
      <c r="N224" s="104"/>
      <c r="O224" s="104"/>
      <c r="P224" s="105"/>
      <c r="R224" s="14"/>
      <c r="S224" s="13"/>
      <c r="T224" s="4">
        <f t="shared" si="21"/>
        <v>0</v>
      </c>
      <c r="U224" s="4">
        <f t="shared" si="22"/>
        <v>0</v>
      </c>
      <c r="V224" s="4">
        <f t="shared" si="22"/>
        <v>0</v>
      </c>
      <c r="W224" s="4">
        <f t="shared" si="22"/>
        <v>0</v>
      </c>
      <c r="X224" s="4">
        <f t="shared" si="22"/>
        <v>0</v>
      </c>
      <c r="Y224" s="4">
        <f t="shared" si="22"/>
        <v>0</v>
      </c>
      <c r="Z224" s="4">
        <f t="shared" si="22"/>
        <v>0</v>
      </c>
      <c r="AA224" s="4">
        <f t="shared" si="23"/>
        <v>0</v>
      </c>
      <c r="AB224" s="4">
        <f t="shared" si="24"/>
        <v>0</v>
      </c>
    </row>
    <row r="225" spans="1:28" s="10" customFormat="1" ht="15.95" customHeight="1" x14ac:dyDescent="0.2">
      <c r="A225" s="26">
        <v>205</v>
      </c>
      <c r="B225" s="99"/>
      <c r="C225" s="103"/>
      <c r="D225" s="103"/>
      <c r="E225" s="103"/>
      <c r="F225" s="103"/>
      <c r="G225" s="103"/>
      <c r="H225" s="103"/>
      <c r="I225" s="103"/>
      <c r="J225" s="104"/>
      <c r="K225" s="104"/>
      <c r="L225" s="104"/>
      <c r="M225" s="104"/>
      <c r="N225" s="104"/>
      <c r="O225" s="104"/>
      <c r="P225" s="105"/>
      <c r="R225" s="14"/>
      <c r="S225" s="13"/>
      <c r="T225" s="4">
        <f t="shared" si="21"/>
        <v>0</v>
      </c>
      <c r="U225" s="4">
        <f t="shared" si="22"/>
        <v>0</v>
      </c>
      <c r="V225" s="4">
        <f t="shared" si="22"/>
        <v>0</v>
      </c>
      <c r="W225" s="4">
        <f t="shared" si="22"/>
        <v>0</v>
      </c>
      <c r="X225" s="4">
        <f t="shared" si="22"/>
        <v>0</v>
      </c>
      <c r="Y225" s="4">
        <f t="shared" si="22"/>
        <v>0</v>
      </c>
      <c r="Z225" s="4">
        <f t="shared" si="22"/>
        <v>0</v>
      </c>
      <c r="AA225" s="4">
        <f t="shared" si="23"/>
        <v>0</v>
      </c>
      <c r="AB225" s="4">
        <f t="shared" si="24"/>
        <v>0</v>
      </c>
    </row>
    <row r="226" spans="1:28" s="10" customFormat="1" ht="15.95" customHeight="1" x14ac:dyDescent="0.2">
      <c r="A226" s="26">
        <v>206</v>
      </c>
      <c r="B226" s="99"/>
      <c r="C226" s="103"/>
      <c r="D226" s="103"/>
      <c r="E226" s="103"/>
      <c r="F226" s="103"/>
      <c r="G226" s="103"/>
      <c r="H226" s="103"/>
      <c r="I226" s="103"/>
      <c r="J226" s="104"/>
      <c r="K226" s="104"/>
      <c r="L226" s="104"/>
      <c r="M226" s="104"/>
      <c r="N226" s="104"/>
      <c r="O226" s="104"/>
      <c r="P226" s="105"/>
      <c r="R226" s="14"/>
      <c r="S226" s="13"/>
      <c r="T226" s="4">
        <f t="shared" si="21"/>
        <v>0</v>
      </c>
      <c r="U226" s="4">
        <f t="shared" si="22"/>
        <v>0</v>
      </c>
      <c r="V226" s="4">
        <f t="shared" si="22"/>
        <v>0</v>
      </c>
      <c r="W226" s="4">
        <f t="shared" si="22"/>
        <v>0</v>
      </c>
      <c r="X226" s="4">
        <f t="shared" si="22"/>
        <v>0</v>
      </c>
      <c r="Y226" s="4">
        <f t="shared" si="22"/>
        <v>0</v>
      </c>
      <c r="Z226" s="4">
        <f t="shared" si="22"/>
        <v>0</v>
      </c>
      <c r="AA226" s="4">
        <f t="shared" si="23"/>
        <v>0</v>
      </c>
      <c r="AB226" s="4">
        <f t="shared" si="24"/>
        <v>0</v>
      </c>
    </row>
    <row r="227" spans="1:28" s="10" customFormat="1" ht="15.95" customHeight="1" x14ac:dyDescent="0.2">
      <c r="A227" s="26">
        <v>207</v>
      </c>
      <c r="B227" s="99"/>
      <c r="C227" s="103"/>
      <c r="D227" s="103"/>
      <c r="E227" s="103"/>
      <c r="F227" s="103"/>
      <c r="G227" s="103"/>
      <c r="H227" s="103"/>
      <c r="I227" s="103"/>
      <c r="J227" s="104"/>
      <c r="K227" s="104"/>
      <c r="L227" s="104"/>
      <c r="M227" s="104"/>
      <c r="N227" s="104"/>
      <c r="O227" s="104"/>
      <c r="P227" s="105"/>
      <c r="R227" s="14"/>
      <c r="S227" s="13"/>
      <c r="T227" s="4">
        <f t="shared" si="21"/>
        <v>0</v>
      </c>
      <c r="U227" s="4">
        <f t="shared" si="22"/>
        <v>0</v>
      </c>
      <c r="V227" s="4">
        <f t="shared" si="22"/>
        <v>0</v>
      </c>
      <c r="W227" s="4">
        <f t="shared" si="22"/>
        <v>0</v>
      </c>
      <c r="X227" s="4">
        <f t="shared" si="22"/>
        <v>0</v>
      </c>
      <c r="Y227" s="4">
        <f t="shared" si="22"/>
        <v>0</v>
      </c>
      <c r="Z227" s="4">
        <f t="shared" si="22"/>
        <v>0</v>
      </c>
      <c r="AA227" s="4">
        <f t="shared" si="23"/>
        <v>0</v>
      </c>
      <c r="AB227" s="4">
        <f t="shared" si="24"/>
        <v>0</v>
      </c>
    </row>
    <row r="228" spans="1:28" s="10" customFormat="1" ht="15.95" customHeight="1" x14ac:dyDescent="0.2">
      <c r="A228" s="26">
        <v>208</v>
      </c>
      <c r="B228" s="99"/>
      <c r="C228" s="103"/>
      <c r="D228" s="103"/>
      <c r="E228" s="103"/>
      <c r="F228" s="103"/>
      <c r="G228" s="103"/>
      <c r="H228" s="103"/>
      <c r="I228" s="103"/>
      <c r="J228" s="104"/>
      <c r="K228" s="104"/>
      <c r="L228" s="104"/>
      <c r="M228" s="104"/>
      <c r="N228" s="104"/>
      <c r="O228" s="104"/>
      <c r="P228" s="105"/>
      <c r="R228" s="14"/>
      <c r="S228" s="13"/>
      <c r="T228" s="4">
        <f t="shared" si="21"/>
        <v>0</v>
      </c>
      <c r="U228" s="4">
        <f t="shared" si="22"/>
        <v>0</v>
      </c>
      <c r="V228" s="4">
        <f t="shared" si="22"/>
        <v>0</v>
      </c>
      <c r="W228" s="4">
        <f t="shared" si="22"/>
        <v>0</v>
      </c>
      <c r="X228" s="4">
        <f t="shared" si="22"/>
        <v>0</v>
      </c>
      <c r="Y228" s="4">
        <f t="shared" si="22"/>
        <v>0</v>
      </c>
      <c r="Z228" s="4">
        <f t="shared" si="22"/>
        <v>0</v>
      </c>
      <c r="AA228" s="4">
        <f t="shared" si="23"/>
        <v>0</v>
      </c>
      <c r="AB228" s="4">
        <f t="shared" si="24"/>
        <v>0</v>
      </c>
    </row>
    <row r="229" spans="1:28" s="10" customFormat="1" ht="15.95" customHeight="1" x14ac:dyDescent="0.2">
      <c r="A229" s="26">
        <v>209</v>
      </c>
      <c r="B229" s="99"/>
      <c r="C229" s="103"/>
      <c r="D229" s="103"/>
      <c r="E229" s="103"/>
      <c r="F229" s="103"/>
      <c r="G229" s="103"/>
      <c r="H229" s="103"/>
      <c r="I229" s="103"/>
      <c r="J229" s="104"/>
      <c r="K229" s="104"/>
      <c r="L229" s="104"/>
      <c r="M229" s="104"/>
      <c r="N229" s="104"/>
      <c r="O229" s="104"/>
      <c r="P229" s="105"/>
      <c r="R229" s="14"/>
      <c r="S229" s="13"/>
      <c r="T229" s="4">
        <f t="shared" si="21"/>
        <v>0</v>
      </c>
      <c r="U229" s="4">
        <f t="shared" ref="U229:Z244" si="25">((((IF($G229=U$20,$G229*$C229,"0"))+(IF($H229=U$20,$H229*$C229,"0"))+(IF($I229=U$20,$I229*$D229,"0"))+(IF($J229=U$20,$J229*$D229,"0")))*$E229)/1000)/U$20</f>
        <v>0</v>
      </c>
      <c r="V229" s="4">
        <f t="shared" si="25"/>
        <v>0</v>
      </c>
      <c r="W229" s="4">
        <f t="shared" si="25"/>
        <v>0</v>
      </c>
      <c r="X229" s="4">
        <f t="shared" si="25"/>
        <v>0</v>
      </c>
      <c r="Y229" s="4">
        <f t="shared" si="25"/>
        <v>0</v>
      </c>
      <c r="Z229" s="4">
        <f t="shared" si="25"/>
        <v>0</v>
      </c>
      <c r="AA229" s="4">
        <f t="shared" si="23"/>
        <v>0</v>
      </c>
      <c r="AB229" s="4">
        <f t="shared" si="24"/>
        <v>0</v>
      </c>
    </row>
    <row r="230" spans="1:28" s="10" customFormat="1" ht="15.95" customHeight="1" x14ac:dyDescent="0.2">
      <c r="A230" s="26">
        <v>210</v>
      </c>
      <c r="B230" s="99"/>
      <c r="C230" s="103"/>
      <c r="D230" s="103"/>
      <c r="E230" s="103"/>
      <c r="F230" s="103"/>
      <c r="G230" s="103"/>
      <c r="H230" s="103"/>
      <c r="I230" s="103"/>
      <c r="J230" s="104"/>
      <c r="K230" s="104"/>
      <c r="L230" s="104"/>
      <c r="M230" s="104"/>
      <c r="N230" s="104"/>
      <c r="O230" s="104"/>
      <c r="P230" s="105"/>
      <c r="R230" s="14"/>
      <c r="S230" s="13"/>
      <c r="T230" s="4">
        <f t="shared" si="21"/>
        <v>0</v>
      </c>
      <c r="U230" s="4">
        <f t="shared" si="25"/>
        <v>0</v>
      </c>
      <c r="V230" s="4">
        <f t="shared" si="25"/>
        <v>0</v>
      </c>
      <c r="W230" s="4">
        <f t="shared" si="25"/>
        <v>0</v>
      </c>
      <c r="X230" s="4">
        <f t="shared" si="25"/>
        <v>0</v>
      </c>
      <c r="Y230" s="4">
        <f t="shared" si="25"/>
        <v>0</v>
      </c>
      <c r="Z230" s="4">
        <f t="shared" si="25"/>
        <v>0</v>
      </c>
      <c r="AA230" s="4">
        <f t="shared" si="23"/>
        <v>0</v>
      </c>
      <c r="AB230" s="4">
        <f t="shared" si="24"/>
        <v>0</v>
      </c>
    </row>
    <row r="231" spans="1:28" s="10" customFormat="1" ht="15.95" customHeight="1" x14ac:dyDescent="0.2">
      <c r="A231" s="26">
        <v>211</v>
      </c>
      <c r="B231" s="99"/>
      <c r="C231" s="103"/>
      <c r="D231" s="103"/>
      <c r="E231" s="103"/>
      <c r="F231" s="103"/>
      <c r="G231" s="103"/>
      <c r="H231" s="103"/>
      <c r="I231" s="103"/>
      <c r="J231" s="104"/>
      <c r="K231" s="104"/>
      <c r="L231" s="104"/>
      <c r="M231" s="104"/>
      <c r="N231" s="104"/>
      <c r="O231" s="104"/>
      <c r="P231" s="105"/>
      <c r="R231" s="14"/>
      <c r="S231" s="13"/>
      <c r="T231" s="4">
        <f t="shared" si="21"/>
        <v>0</v>
      </c>
      <c r="U231" s="4">
        <f t="shared" si="25"/>
        <v>0</v>
      </c>
      <c r="V231" s="4">
        <f t="shared" si="25"/>
        <v>0</v>
      </c>
      <c r="W231" s="4">
        <f t="shared" si="25"/>
        <v>0</v>
      </c>
      <c r="X231" s="4">
        <f t="shared" si="25"/>
        <v>0</v>
      </c>
      <c r="Y231" s="4">
        <f t="shared" si="25"/>
        <v>0</v>
      </c>
      <c r="Z231" s="4">
        <f t="shared" si="25"/>
        <v>0</v>
      </c>
      <c r="AA231" s="4">
        <f t="shared" si="23"/>
        <v>0</v>
      </c>
      <c r="AB231" s="4">
        <f t="shared" si="24"/>
        <v>0</v>
      </c>
    </row>
    <row r="232" spans="1:28" s="10" customFormat="1" ht="15.95" customHeight="1" x14ac:dyDescent="0.2">
      <c r="A232" s="26">
        <v>212</v>
      </c>
      <c r="B232" s="99"/>
      <c r="C232" s="103"/>
      <c r="D232" s="103"/>
      <c r="E232" s="103"/>
      <c r="F232" s="103"/>
      <c r="G232" s="103"/>
      <c r="H232" s="103"/>
      <c r="I232" s="103"/>
      <c r="J232" s="104"/>
      <c r="K232" s="104"/>
      <c r="L232" s="104"/>
      <c r="M232" s="104"/>
      <c r="N232" s="104"/>
      <c r="O232" s="104"/>
      <c r="P232" s="105"/>
      <c r="R232" s="14"/>
      <c r="S232" s="13"/>
      <c r="T232" s="4">
        <f t="shared" si="21"/>
        <v>0</v>
      </c>
      <c r="U232" s="4">
        <f t="shared" si="25"/>
        <v>0</v>
      </c>
      <c r="V232" s="4">
        <f t="shared" si="25"/>
        <v>0</v>
      </c>
      <c r="W232" s="4">
        <f t="shared" si="25"/>
        <v>0</v>
      </c>
      <c r="X232" s="4">
        <f t="shared" si="25"/>
        <v>0</v>
      </c>
      <c r="Y232" s="4">
        <f t="shared" si="25"/>
        <v>0</v>
      </c>
      <c r="Z232" s="4">
        <f t="shared" si="25"/>
        <v>0</v>
      </c>
      <c r="AA232" s="4">
        <f t="shared" si="23"/>
        <v>0</v>
      </c>
      <c r="AB232" s="4">
        <f t="shared" si="24"/>
        <v>0</v>
      </c>
    </row>
    <row r="233" spans="1:28" s="10" customFormat="1" ht="15.95" customHeight="1" x14ac:dyDescent="0.2">
      <c r="A233" s="26">
        <v>213</v>
      </c>
      <c r="B233" s="99"/>
      <c r="C233" s="103"/>
      <c r="D233" s="103"/>
      <c r="E233" s="103"/>
      <c r="F233" s="103"/>
      <c r="G233" s="103"/>
      <c r="H233" s="103"/>
      <c r="I233" s="103"/>
      <c r="J233" s="104"/>
      <c r="K233" s="104"/>
      <c r="L233" s="104"/>
      <c r="M233" s="104"/>
      <c r="N233" s="104"/>
      <c r="O233" s="104"/>
      <c r="P233" s="105"/>
      <c r="R233" s="14"/>
      <c r="S233" s="13"/>
      <c r="T233" s="4">
        <f t="shared" si="21"/>
        <v>0</v>
      </c>
      <c r="U233" s="4">
        <f t="shared" si="25"/>
        <v>0</v>
      </c>
      <c r="V233" s="4">
        <f t="shared" si="25"/>
        <v>0</v>
      </c>
      <c r="W233" s="4">
        <f t="shared" si="25"/>
        <v>0</v>
      </c>
      <c r="X233" s="4">
        <f t="shared" si="25"/>
        <v>0</v>
      </c>
      <c r="Y233" s="4">
        <f t="shared" si="25"/>
        <v>0</v>
      </c>
      <c r="Z233" s="4">
        <f t="shared" si="25"/>
        <v>0</v>
      </c>
      <c r="AA233" s="4">
        <f t="shared" si="23"/>
        <v>0</v>
      </c>
      <c r="AB233" s="4">
        <f t="shared" si="24"/>
        <v>0</v>
      </c>
    </row>
    <row r="234" spans="1:28" s="10" customFormat="1" ht="15.95" customHeight="1" x14ac:dyDescent="0.2">
      <c r="A234" s="26">
        <v>214</v>
      </c>
      <c r="B234" s="99"/>
      <c r="C234" s="103"/>
      <c r="D234" s="103"/>
      <c r="E234" s="103"/>
      <c r="F234" s="103"/>
      <c r="G234" s="103"/>
      <c r="H234" s="103"/>
      <c r="I234" s="103"/>
      <c r="J234" s="104"/>
      <c r="K234" s="104"/>
      <c r="L234" s="104"/>
      <c r="M234" s="104"/>
      <c r="N234" s="104"/>
      <c r="O234" s="104"/>
      <c r="P234" s="105"/>
      <c r="R234" s="14"/>
      <c r="S234" s="13"/>
      <c r="T234" s="4">
        <f t="shared" si="21"/>
        <v>0</v>
      </c>
      <c r="U234" s="4">
        <f t="shared" si="25"/>
        <v>0</v>
      </c>
      <c r="V234" s="4">
        <f t="shared" si="25"/>
        <v>0</v>
      </c>
      <c r="W234" s="4">
        <f t="shared" si="25"/>
        <v>0</v>
      </c>
      <c r="X234" s="4">
        <f t="shared" si="25"/>
        <v>0</v>
      </c>
      <c r="Y234" s="4">
        <f t="shared" si="25"/>
        <v>0</v>
      </c>
      <c r="Z234" s="4">
        <f t="shared" si="25"/>
        <v>0</v>
      </c>
      <c r="AA234" s="4">
        <f t="shared" si="23"/>
        <v>0</v>
      </c>
      <c r="AB234" s="4">
        <f t="shared" si="24"/>
        <v>0</v>
      </c>
    </row>
    <row r="235" spans="1:28" s="10" customFormat="1" ht="15.95" customHeight="1" x14ac:dyDescent="0.2">
      <c r="A235" s="26">
        <v>215</v>
      </c>
      <c r="B235" s="99"/>
      <c r="C235" s="103"/>
      <c r="D235" s="103"/>
      <c r="E235" s="103"/>
      <c r="F235" s="103"/>
      <c r="G235" s="103"/>
      <c r="H235" s="103"/>
      <c r="I235" s="103"/>
      <c r="J235" s="104"/>
      <c r="K235" s="104"/>
      <c r="L235" s="104"/>
      <c r="M235" s="104"/>
      <c r="N235" s="104"/>
      <c r="O235" s="104"/>
      <c r="P235" s="105"/>
      <c r="R235" s="14"/>
      <c r="S235" s="13"/>
      <c r="T235" s="4">
        <f t="shared" si="21"/>
        <v>0</v>
      </c>
      <c r="U235" s="4">
        <f t="shared" si="25"/>
        <v>0</v>
      </c>
      <c r="V235" s="4">
        <f t="shared" si="25"/>
        <v>0</v>
      </c>
      <c r="W235" s="4">
        <f t="shared" si="25"/>
        <v>0</v>
      </c>
      <c r="X235" s="4">
        <f t="shared" si="25"/>
        <v>0</v>
      </c>
      <c r="Y235" s="4">
        <f t="shared" si="25"/>
        <v>0</v>
      </c>
      <c r="Z235" s="4">
        <f t="shared" si="25"/>
        <v>0</v>
      </c>
      <c r="AA235" s="4">
        <f t="shared" si="23"/>
        <v>0</v>
      </c>
      <c r="AB235" s="4">
        <f t="shared" si="24"/>
        <v>0</v>
      </c>
    </row>
    <row r="236" spans="1:28" s="10" customFormat="1" ht="15.95" customHeight="1" x14ac:dyDescent="0.2">
      <c r="A236" s="26">
        <v>216</v>
      </c>
      <c r="B236" s="99"/>
      <c r="C236" s="103"/>
      <c r="D236" s="103"/>
      <c r="E236" s="103"/>
      <c r="F236" s="103"/>
      <c r="G236" s="103"/>
      <c r="H236" s="103"/>
      <c r="I236" s="103"/>
      <c r="J236" s="104"/>
      <c r="K236" s="104"/>
      <c r="L236" s="104"/>
      <c r="M236" s="104"/>
      <c r="N236" s="104"/>
      <c r="O236" s="104"/>
      <c r="P236" s="105"/>
      <c r="R236" s="14"/>
      <c r="S236" s="13"/>
      <c r="T236" s="4">
        <f t="shared" si="21"/>
        <v>0</v>
      </c>
      <c r="U236" s="4">
        <f t="shared" si="25"/>
        <v>0</v>
      </c>
      <c r="V236" s="4">
        <f t="shared" si="25"/>
        <v>0</v>
      </c>
      <c r="W236" s="4">
        <f t="shared" si="25"/>
        <v>0</v>
      </c>
      <c r="X236" s="4">
        <f t="shared" si="25"/>
        <v>0</v>
      </c>
      <c r="Y236" s="4">
        <f t="shared" si="25"/>
        <v>0</v>
      </c>
      <c r="Z236" s="4">
        <f t="shared" si="25"/>
        <v>0</v>
      </c>
      <c r="AA236" s="4">
        <f t="shared" si="23"/>
        <v>0</v>
      </c>
      <c r="AB236" s="4">
        <f t="shared" si="24"/>
        <v>0</v>
      </c>
    </row>
    <row r="237" spans="1:28" s="10" customFormat="1" ht="15.95" customHeight="1" x14ac:dyDescent="0.2">
      <c r="A237" s="26">
        <v>217</v>
      </c>
      <c r="B237" s="99"/>
      <c r="C237" s="103"/>
      <c r="D237" s="103"/>
      <c r="E237" s="103"/>
      <c r="F237" s="103"/>
      <c r="G237" s="103"/>
      <c r="H237" s="103"/>
      <c r="I237" s="103"/>
      <c r="J237" s="104"/>
      <c r="K237" s="104"/>
      <c r="L237" s="104"/>
      <c r="M237" s="104"/>
      <c r="N237" s="104"/>
      <c r="O237" s="104"/>
      <c r="P237" s="105"/>
      <c r="R237" s="14"/>
      <c r="S237" s="13"/>
      <c r="T237" s="4">
        <f t="shared" si="21"/>
        <v>0</v>
      </c>
      <c r="U237" s="4">
        <f t="shared" si="25"/>
        <v>0</v>
      </c>
      <c r="V237" s="4">
        <f t="shared" si="25"/>
        <v>0</v>
      </c>
      <c r="W237" s="4">
        <f t="shared" si="25"/>
        <v>0</v>
      </c>
      <c r="X237" s="4">
        <f t="shared" si="25"/>
        <v>0</v>
      </c>
      <c r="Y237" s="4">
        <f t="shared" si="25"/>
        <v>0</v>
      </c>
      <c r="Z237" s="4">
        <f t="shared" si="25"/>
        <v>0</v>
      </c>
      <c r="AA237" s="4">
        <f t="shared" si="23"/>
        <v>0</v>
      </c>
      <c r="AB237" s="4">
        <f t="shared" si="24"/>
        <v>0</v>
      </c>
    </row>
    <row r="238" spans="1:28" s="10" customFormat="1" ht="15.95" customHeight="1" x14ac:dyDescent="0.2">
      <c r="A238" s="26">
        <v>218</v>
      </c>
      <c r="B238" s="99"/>
      <c r="C238" s="103"/>
      <c r="D238" s="103"/>
      <c r="E238" s="103"/>
      <c r="F238" s="103"/>
      <c r="G238" s="103"/>
      <c r="H238" s="103"/>
      <c r="I238" s="103"/>
      <c r="J238" s="104"/>
      <c r="K238" s="104"/>
      <c r="L238" s="104"/>
      <c r="M238" s="104"/>
      <c r="N238" s="104"/>
      <c r="O238" s="104"/>
      <c r="P238" s="105"/>
      <c r="R238" s="14"/>
      <c r="S238" s="13"/>
      <c r="T238" s="4">
        <f t="shared" si="21"/>
        <v>0</v>
      </c>
      <c r="U238" s="4">
        <f t="shared" si="25"/>
        <v>0</v>
      </c>
      <c r="V238" s="4">
        <f t="shared" si="25"/>
        <v>0</v>
      </c>
      <c r="W238" s="4">
        <f t="shared" si="25"/>
        <v>0</v>
      </c>
      <c r="X238" s="4">
        <f t="shared" si="25"/>
        <v>0</v>
      </c>
      <c r="Y238" s="4">
        <f t="shared" si="25"/>
        <v>0</v>
      </c>
      <c r="Z238" s="4">
        <f t="shared" si="25"/>
        <v>0</v>
      </c>
      <c r="AA238" s="4">
        <f t="shared" si="23"/>
        <v>0</v>
      </c>
      <c r="AB238" s="4">
        <f t="shared" si="24"/>
        <v>0</v>
      </c>
    </row>
    <row r="239" spans="1:28" s="10" customFormat="1" ht="15.95" customHeight="1" x14ac:dyDescent="0.2">
      <c r="A239" s="26">
        <v>219</v>
      </c>
      <c r="B239" s="99"/>
      <c r="C239" s="103"/>
      <c r="D239" s="103"/>
      <c r="E239" s="103"/>
      <c r="F239" s="103"/>
      <c r="G239" s="103"/>
      <c r="H239" s="103"/>
      <c r="I239" s="103"/>
      <c r="J239" s="104"/>
      <c r="K239" s="104"/>
      <c r="L239" s="104"/>
      <c r="M239" s="104"/>
      <c r="N239" s="104"/>
      <c r="O239" s="104"/>
      <c r="P239" s="105"/>
      <c r="R239" s="14"/>
      <c r="S239" s="13"/>
      <c r="T239" s="4">
        <f t="shared" si="21"/>
        <v>0</v>
      </c>
      <c r="U239" s="4">
        <f t="shared" si="25"/>
        <v>0</v>
      </c>
      <c r="V239" s="4">
        <f t="shared" si="25"/>
        <v>0</v>
      </c>
      <c r="W239" s="4">
        <f t="shared" si="25"/>
        <v>0</v>
      </c>
      <c r="X239" s="4">
        <f t="shared" si="25"/>
        <v>0</v>
      </c>
      <c r="Y239" s="4">
        <f t="shared" si="25"/>
        <v>0</v>
      </c>
      <c r="Z239" s="4">
        <f t="shared" si="25"/>
        <v>0</v>
      </c>
      <c r="AA239" s="4">
        <f t="shared" si="23"/>
        <v>0</v>
      </c>
      <c r="AB239" s="4">
        <f t="shared" si="24"/>
        <v>0</v>
      </c>
    </row>
    <row r="240" spans="1:28" s="10" customFormat="1" ht="15.95" customHeight="1" x14ac:dyDescent="0.2">
      <c r="A240" s="26">
        <v>220</v>
      </c>
      <c r="B240" s="99"/>
      <c r="C240" s="103"/>
      <c r="D240" s="103"/>
      <c r="E240" s="103"/>
      <c r="F240" s="103"/>
      <c r="G240" s="103"/>
      <c r="H240" s="103"/>
      <c r="I240" s="103"/>
      <c r="J240" s="104"/>
      <c r="K240" s="104"/>
      <c r="L240" s="104"/>
      <c r="M240" s="104"/>
      <c r="N240" s="104"/>
      <c r="O240" s="104"/>
      <c r="P240" s="105"/>
      <c r="R240" s="14"/>
      <c r="S240" s="13"/>
      <c r="T240" s="4">
        <f t="shared" si="21"/>
        <v>0</v>
      </c>
      <c r="U240" s="4">
        <f t="shared" si="25"/>
        <v>0</v>
      </c>
      <c r="V240" s="4">
        <f t="shared" si="25"/>
        <v>0</v>
      </c>
      <c r="W240" s="4">
        <f t="shared" si="25"/>
        <v>0</v>
      </c>
      <c r="X240" s="4">
        <f t="shared" si="25"/>
        <v>0</v>
      </c>
      <c r="Y240" s="4">
        <f t="shared" si="25"/>
        <v>0</v>
      </c>
      <c r="Z240" s="4">
        <f t="shared" si="25"/>
        <v>0</v>
      </c>
      <c r="AA240" s="4">
        <f t="shared" si="23"/>
        <v>0</v>
      </c>
      <c r="AB240" s="4">
        <f t="shared" si="24"/>
        <v>0</v>
      </c>
    </row>
    <row r="241" spans="1:28" s="10" customFormat="1" ht="15.95" customHeight="1" x14ac:dyDescent="0.2">
      <c r="A241" s="26">
        <v>221</v>
      </c>
      <c r="B241" s="99"/>
      <c r="C241" s="103"/>
      <c r="D241" s="103"/>
      <c r="E241" s="103"/>
      <c r="F241" s="103"/>
      <c r="G241" s="103"/>
      <c r="H241" s="103"/>
      <c r="I241" s="103"/>
      <c r="J241" s="104"/>
      <c r="K241" s="104"/>
      <c r="L241" s="104"/>
      <c r="M241" s="104"/>
      <c r="N241" s="104"/>
      <c r="O241" s="104"/>
      <c r="P241" s="105"/>
      <c r="R241" s="14"/>
      <c r="S241" s="13"/>
      <c r="T241" s="4">
        <f t="shared" si="21"/>
        <v>0</v>
      </c>
      <c r="U241" s="4">
        <f t="shared" si="25"/>
        <v>0</v>
      </c>
      <c r="V241" s="4">
        <f t="shared" si="25"/>
        <v>0</v>
      </c>
      <c r="W241" s="4">
        <f t="shared" si="25"/>
        <v>0</v>
      </c>
      <c r="X241" s="4">
        <f t="shared" si="25"/>
        <v>0</v>
      </c>
      <c r="Y241" s="4">
        <f t="shared" si="25"/>
        <v>0</v>
      </c>
      <c r="Z241" s="4">
        <f t="shared" si="25"/>
        <v>0</v>
      </c>
      <c r="AA241" s="4">
        <f t="shared" si="23"/>
        <v>0</v>
      </c>
      <c r="AB241" s="4">
        <f t="shared" si="24"/>
        <v>0</v>
      </c>
    </row>
    <row r="242" spans="1:28" s="10" customFormat="1" ht="15.95" customHeight="1" x14ac:dyDescent="0.2">
      <c r="A242" s="26">
        <v>222</v>
      </c>
      <c r="B242" s="99"/>
      <c r="C242" s="103"/>
      <c r="D242" s="103"/>
      <c r="E242" s="103"/>
      <c r="F242" s="103"/>
      <c r="G242" s="103"/>
      <c r="H242" s="103"/>
      <c r="I242" s="103"/>
      <c r="J242" s="104"/>
      <c r="K242" s="104"/>
      <c r="L242" s="104"/>
      <c r="M242" s="104"/>
      <c r="N242" s="104"/>
      <c r="O242" s="104"/>
      <c r="P242" s="105"/>
      <c r="R242" s="14"/>
      <c r="S242" s="13"/>
      <c r="T242" s="4">
        <f t="shared" si="21"/>
        <v>0</v>
      </c>
      <c r="U242" s="4">
        <f t="shared" si="25"/>
        <v>0</v>
      </c>
      <c r="V242" s="4">
        <f t="shared" si="25"/>
        <v>0</v>
      </c>
      <c r="W242" s="4">
        <f t="shared" si="25"/>
        <v>0</v>
      </c>
      <c r="X242" s="4">
        <f t="shared" si="25"/>
        <v>0</v>
      </c>
      <c r="Y242" s="4">
        <f t="shared" si="25"/>
        <v>0</v>
      </c>
      <c r="Z242" s="4">
        <f t="shared" si="25"/>
        <v>0</v>
      </c>
      <c r="AA242" s="4">
        <f t="shared" si="23"/>
        <v>0</v>
      </c>
      <c r="AB242" s="4">
        <f t="shared" si="24"/>
        <v>0</v>
      </c>
    </row>
    <row r="243" spans="1:28" s="10" customFormat="1" ht="15.95" customHeight="1" x14ac:dyDescent="0.2">
      <c r="A243" s="26">
        <v>223</v>
      </c>
      <c r="B243" s="99"/>
      <c r="C243" s="103"/>
      <c r="D243" s="103"/>
      <c r="E243" s="103"/>
      <c r="F243" s="103"/>
      <c r="G243" s="103"/>
      <c r="H243" s="103"/>
      <c r="I243" s="103"/>
      <c r="J243" s="104"/>
      <c r="K243" s="104"/>
      <c r="L243" s="104"/>
      <c r="M243" s="104"/>
      <c r="N243" s="104"/>
      <c r="O243" s="104"/>
      <c r="P243" s="105"/>
      <c r="R243" s="14"/>
      <c r="S243" s="13"/>
      <c r="T243" s="4">
        <f t="shared" si="21"/>
        <v>0</v>
      </c>
      <c r="U243" s="4">
        <f t="shared" si="25"/>
        <v>0</v>
      </c>
      <c r="V243" s="4">
        <f t="shared" si="25"/>
        <v>0</v>
      </c>
      <c r="W243" s="4">
        <f t="shared" si="25"/>
        <v>0</v>
      </c>
      <c r="X243" s="4">
        <f t="shared" si="25"/>
        <v>0</v>
      </c>
      <c r="Y243" s="4">
        <f t="shared" si="25"/>
        <v>0</v>
      </c>
      <c r="Z243" s="4">
        <f t="shared" si="25"/>
        <v>0</v>
      </c>
      <c r="AA243" s="4">
        <f t="shared" si="23"/>
        <v>0</v>
      </c>
      <c r="AB243" s="4">
        <f t="shared" si="24"/>
        <v>0</v>
      </c>
    </row>
    <row r="244" spans="1:28" s="10" customFormat="1" ht="15.95" customHeight="1" x14ac:dyDescent="0.2">
      <c r="A244" s="26">
        <v>224</v>
      </c>
      <c r="B244" s="99"/>
      <c r="C244" s="103"/>
      <c r="D244" s="103"/>
      <c r="E244" s="103"/>
      <c r="F244" s="103"/>
      <c r="G244" s="103"/>
      <c r="H244" s="103"/>
      <c r="I244" s="103"/>
      <c r="J244" s="104"/>
      <c r="K244" s="104"/>
      <c r="L244" s="104"/>
      <c r="M244" s="104"/>
      <c r="N244" s="104"/>
      <c r="O244" s="104"/>
      <c r="P244" s="105"/>
      <c r="R244" s="14"/>
      <c r="S244" s="13"/>
      <c r="T244" s="4">
        <f t="shared" si="21"/>
        <v>0</v>
      </c>
      <c r="U244" s="4">
        <f t="shared" si="25"/>
        <v>0</v>
      </c>
      <c r="V244" s="4">
        <f t="shared" si="25"/>
        <v>0</v>
      </c>
      <c r="W244" s="4">
        <f t="shared" si="25"/>
        <v>0</v>
      </c>
      <c r="X244" s="4">
        <f t="shared" si="25"/>
        <v>0</v>
      </c>
      <c r="Y244" s="4">
        <f t="shared" si="25"/>
        <v>0</v>
      </c>
      <c r="Z244" s="4">
        <f t="shared" si="25"/>
        <v>0</v>
      </c>
      <c r="AA244" s="4">
        <f t="shared" si="23"/>
        <v>0</v>
      </c>
      <c r="AB244" s="4">
        <f t="shared" si="24"/>
        <v>0</v>
      </c>
    </row>
    <row r="245" spans="1:28" s="10" customFormat="1" ht="15.95" customHeight="1" x14ac:dyDescent="0.2">
      <c r="A245" s="26">
        <v>225</v>
      </c>
      <c r="B245" s="99"/>
      <c r="C245" s="103"/>
      <c r="D245" s="103"/>
      <c r="E245" s="103"/>
      <c r="F245" s="103"/>
      <c r="G245" s="103"/>
      <c r="H245" s="103"/>
      <c r="I245" s="103"/>
      <c r="J245" s="104"/>
      <c r="K245" s="104"/>
      <c r="L245" s="104"/>
      <c r="M245" s="104"/>
      <c r="N245" s="104"/>
      <c r="O245" s="104"/>
      <c r="P245" s="105"/>
      <c r="R245" s="14"/>
      <c r="S245" s="13"/>
      <c r="T245" s="4">
        <f t="shared" si="21"/>
        <v>0</v>
      </c>
      <c r="U245" s="4">
        <f t="shared" ref="U245:Z251" si="26">((((IF($G245=U$20,$G245*$C245,"0"))+(IF($H245=U$20,$H245*$C245,"0"))+(IF($I245=U$20,$I245*$D245,"0"))+(IF($J245=U$20,$J245*$D245,"0")))*$E245)/1000)/U$20</f>
        <v>0</v>
      </c>
      <c r="V245" s="4">
        <f t="shared" si="26"/>
        <v>0</v>
      </c>
      <c r="W245" s="4">
        <f t="shared" si="26"/>
        <v>0</v>
      </c>
      <c r="X245" s="4">
        <f t="shared" si="26"/>
        <v>0</v>
      </c>
      <c r="Y245" s="4">
        <f t="shared" si="26"/>
        <v>0</v>
      </c>
      <c r="Z245" s="4">
        <f t="shared" si="26"/>
        <v>0</v>
      </c>
      <c r="AA245" s="4">
        <f t="shared" si="23"/>
        <v>0</v>
      </c>
      <c r="AB245" s="4">
        <f t="shared" si="24"/>
        <v>0</v>
      </c>
    </row>
    <row r="246" spans="1:28" s="10" customFormat="1" ht="15.95" customHeight="1" x14ac:dyDescent="0.2">
      <c r="A246" s="26">
        <v>226</v>
      </c>
      <c r="B246" s="99"/>
      <c r="C246" s="103"/>
      <c r="D246" s="103"/>
      <c r="E246" s="103"/>
      <c r="F246" s="103"/>
      <c r="G246" s="103"/>
      <c r="H246" s="103"/>
      <c r="I246" s="103"/>
      <c r="J246" s="104"/>
      <c r="K246" s="104"/>
      <c r="L246" s="104"/>
      <c r="M246" s="104"/>
      <c r="N246" s="104"/>
      <c r="O246" s="104"/>
      <c r="P246" s="105"/>
      <c r="R246" s="14"/>
      <c r="S246" s="13"/>
      <c r="T246" s="4">
        <f t="shared" si="21"/>
        <v>0</v>
      </c>
      <c r="U246" s="4">
        <f t="shared" si="26"/>
        <v>0</v>
      </c>
      <c r="V246" s="4">
        <f t="shared" si="26"/>
        <v>0</v>
      </c>
      <c r="W246" s="4">
        <f t="shared" si="26"/>
        <v>0</v>
      </c>
      <c r="X246" s="4">
        <f t="shared" si="26"/>
        <v>0</v>
      </c>
      <c r="Y246" s="4">
        <f t="shared" si="26"/>
        <v>0</v>
      </c>
      <c r="Z246" s="4">
        <f t="shared" si="26"/>
        <v>0</v>
      </c>
      <c r="AA246" s="4">
        <f t="shared" si="23"/>
        <v>0</v>
      </c>
      <c r="AB246" s="4">
        <f t="shared" si="24"/>
        <v>0</v>
      </c>
    </row>
    <row r="247" spans="1:28" s="10" customFormat="1" ht="15.95" customHeight="1" x14ac:dyDescent="0.2">
      <c r="A247" s="26">
        <v>227</v>
      </c>
      <c r="B247" s="99"/>
      <c r="C247" s="103"/>
      <c r="D247" s="103"/>
      <c r="E247" s="103"/>
      <c r="F247" s="103"/>
      <c r="G247" s="103"/>
      <c r="H247" s="103"/>
      <c r="I247" s="103"/>
      <c r="J247" s="104"/>
      <c r="K247" s="104"/>
      <c r="L247" s="104"/>
      <c r="M247" s="104"/>
      <c r="N247" s="104"/>
      <c r="O247" s="104"/>
      <c r="P247" s="105"/>
      <c r="R247" s="14"/>
      <c r="S247" s="13"/>
      <c r="T247" s="4">
        <f t="shared" si="21"/>
        <v>0</v>
      </c>
      <c r="U247" s="4">
        <f t="shared" si="26"/>
        <v>0</v>
      </c>
      <c r="V247" s="4">
        <f t="shared" si="26"/>
        <v>0</v>
      </c>
      <c r="W247" s="4">
        <f t="shared" si="26"/>
        <v>0</v>
      </c>
      <c r="X247" s="4">
        <f t="shared" si="26"/>
        <v>0</v>
      </c>
      <c r="Y247" s="4">
        <f t="shared" si="26"/>
        <v>0</v>
      </c>
      <c r="Z247" s="4">
        <f t="shared" si="26"/>
        <v>0</v>
      </c>
      <c r="AA247" s="4">
        <f t="shared" si="23"/>
        <v>0</v>
      </c>
      <c r="AB247" s="4">
        <f t="shared" si="24"/>
        <v>0</v>
      </c>
    </row>
    <row r="248" spans="1:28" s="10" customFormat="1" ht="15.95" customHeight="1" x14ac:dyDescent="0.2">
      <c r="A248" s="26">
        <v>228</v>
      </c>
      <c r="B248" s="99"/>
      <c r="C248" s="103"/>
      <c r="D248" s="103"/>
      <c r="E248" s="103"/>
      <c r="F248" s="103"/>
      <c r="G248" s="103"/>
      <c r="H248" s="103"/>
      <c r="I248" s="103"/>
      <c r="J248" s="104"/>
      <c r="K248" s="104"/>
      <c r="L248" s="104"/>
      <c r="M248" s="104"/>
      <c r="N248" s="104"/>
      <c r="O248" s="104"/>
      <c r="P248" s="105"/>
      <c r="R248" s="14"/>
      <c r="S248" s="13"/>
      <c r="T248" s="4">
        <f t="shared" si="21"/>
        <v>0</v>
      </c>
      <c r="U248" s="4">
        <f t="shared" si="26"/>
        <v>0</v>
      </c>
      <c r="V248" s="4">
        <f t="shared" si="26"/>
        <v>0</v>
      </c>
      <c r="W248" s="4">
        <f t="shared" si="26"/>
        <v>0</v>
      </c>
      <c r="X248" s="4">
        <f t="shared" si="26"/>
        <v>0</v>
      </c>
      <c r="Y248" s="4">
        <f t="shared" si="26"/>
        <v>0</v>
      </c>
      <c r="Z248" s="4">
        <f t="shared" si="26"/>
        <v>0</v>
      </c>
      <c r="AA248" s="4">
        <f t="shared" si="23"/>
        <v>0</v>
      </c>
      <c r="AB248" s="4">
        <f t="shared" si="24"/>
        <v>0</v>
      </c>
    </row>
    <row r="249" spans="1:28" s="10" customFormat="1" ht="15.95" customHeight="1" x14ac:dyDescent="0.2">
      <c r="A249" s="26">
        <v>229</v>
      </c>
      <c r="B249" s="99"/>
      <c r="C249" s="103"/>
      <c r="D249" s="103"/>
      <c r="E249" s="103"/>
      <c r="F249" s="103"/>
      <c r="G249" s="103"/>
      <c r="H249" s="103"/>
      <c r="I249" s="103"/>
      <c r="J249" s="104"/>
      <c r="K249" s="104"/>
      <c r="L249" s="104"/>
      <c r="M249" s="104"/>
      <c r="N249" s="104"/>
      <c r="O249" s="104"/>
      <c r="P249" s="105"/>
      <c r="R249" s="14"/>
      <c r="S249" s="13"/>
      <c r="T249" s="4">
        <f t="shared" si="21"/>
        <v>0</v>
      </c>
      <c r="U249" s="4">
        <f t="shared" si="26"/>
        <v>0</v>
      </c>
      <c r="V249" s="4">
        <f t="shared" si="26"/>
        <v>0</v>
      </c>
      <c r="W249" s="4">
        <f t="shared" si="26"/>
        <v>0</v>
      </c>
      <c r="X249" s="4">
        <f t="shared" si="26"/>
        <v>0</v>
      </c>
      <c r="Y249" s="4">
        <f t="shared" si="26"/>
        <v>0</v>
      </c>
      <c r="Z249" s="4">
        <f t="shared" si="26"/>
        <v>0</v>
      </c>
      <c r="AA249" s="4">
        <f t="shared" si="23"/>
        <v>0</v>
      </c>
      <c r="AB249" s="4">
        <f t="shared" si="24"/>
        <v>0</v>
      </c>
    </row>
    <row r="250" spans="1:28" s="10" customFormat="1" ht="15.95" customHeight="1" x14ac:dyDescent="0.2">
      <c r="A250" s="26">
        <v>230</v>
      </c>
      <c r="B250" s="99"/>
      <c r="C250" s="103"/>
      <c r="D250" s="103"/>
      <c r="E250" s="103"/>
      <c r="F250" s="103"/>
      <c r="G250" s="103"/>
      <c r="H250" s="103"/>
      <c r="I250" s="103"/>
      <c r="J250" s="104"/>
      <c r="K250" s="104"/>
      <c r="L250" s="104"/>
      <c r="M250" s="104"/>
      <c r="N250" s="104"/>
      <c r="O250" s="104"/>
      <c r="P250" s="105"/>
      <c r="R250" s="14"/>
      <c r="S250" s="13"/>
      <c r="T250" s="4">
        <f t="shared" si="21"/>
        <v>0</v>
      </c>
      <c r="U250" s="4">
        <f t="shared" si="26"/>
        <v>0</v>
      </c>
      <c r="V250" s="4">
        <f t="shared" si="26"/>
        <v>0</v>
      </c>
      <c r="W250" s="4">
        <f t="shared" si="26"/>
        <v>0</v>
      </c>
      <c r="X250" s="4">
        <f t="shared" si="26"/>
        <v>0</v>
      </c>
      <c r="Y250" s="4">
        <f t="shared" si="26"/>
        <v>0</v>
      </c>
      <c r="Z250" s="4">
        <f t="shared" si="26"/>
        <v>0</v>
      </c>
      <c r="AA250" s="4">
        <f t="shared" si="23"/>
        <v>0</v>
      </c>
      <c r="AB250" s="4">
        <f t="shared" si="24"/>
        <v>0</v>
      </c>
    </row>
    <row r="251" spans="1:28" s="10" customFormat="1" ht="15.95" customHeight="1" thickBot="1" x14ac:dyDescent="0.25">
      <c r="A251" s="127">
        <v>231</v>
      </c>
      <c r="B251" s="106"/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O251" s="108"/>
      <c r="P251" s="109"/>
      <c r="R251" s="14"/>
      <c r="S251" s="13"/>
      <c r="T251" s="4">
        <f t="shared" si="21"/>
        <v>0</v>
      </c>
      <c r="U251" s="4">
        <f t="shared" si="26"/>
        <v>0</v>
      </c>
      <c r="V251" s="4">
        <f t="shared" si="26"/>
        <v>0</v>
      </c>
      <c r="W251" s="4">
        <f t="shared" si="26"/>
        <v>0</v>
      </c>
      <c r="X251" s="4">
        <f t="shared" si="26"/>
        <v>0</v>
      </c>
      <c r="Y251" s="4">
        <f t="shared" si="26"/>
        <v>0</v>
      </c>
      <c r="Z251" s="4">
        <f t="shared" si="26"/>
        <v>0</v>
      </c>
      <c r="AA251" s="4">
        <f t="shared" si="23"/>
        <v>0</v>
      </c>
      <c r="AB251" s="4">
        <f t="shared" si="24"/>
        <v>0</v>
      </c>
    </row>
    <row r="252" spans="1:28" s="10" customFormat="1" ht="15.95" customHeight="1" x14ac:dyDescent="0.2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72"/>
      <c r="R252" s="14"/>
      <c r="S252" s="13"/>
      <c r="T252" s="4"/>
      <c r="U252" s="4"/>
      <c r="V252" s="4"/>
      <c r="W252" s="4"/>
      <c r="X252" s="4"/>
      <c r="Y252" s="4"/>
      <c r="Z252" s="4"/>
    </row>
    <row r="253" spans="1:28" s="10" customFormat="1" ht="15.95" customHeight="1" x14ac:dyDescent="0.2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72"/>
      <c r="R253" s="14"/>
      <c r="S253" s="13"/>
      <c r="T253" s="4"/>
      <c r="U253" s="4"/>
      <c r="V253" s="4"/>
      <c r="W253" s="4"/>
      <c r="X253" s="4"/>
      <c r="Y253" s="4"/>
      <c r="Z253" s="4"/>
    </row>
    <row r="254" spans="1:28" s="10" customFormat="1" ht="15.95" customHeight="1" x14ac:dyDescent="0.2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72"/>
      <c r="R254" s="14"/>
      <c r="S254" s="13"/>
      <c r="T254" s="4"/>
      <c r="U254" s="4"/>
      <c r="V254" s="4"/>
      <c r="W254" s="4"/>
      <c r="X254" s="4"/>
      <c r="Y254" s="4"/>
      <c r="Z254" s="4"/>
    </row>
    <row r="255" spans="1:28" s="10" customFormat="1" ht="15.95" customHeight="1" x14ac:dyDescent="0.2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72"/>
      <c r="R255" s="14"/>
      <c r="S255" s="13"/>
      <c r="T255" s="4"/>
      <c r="U255" s="4"/>
      <c r="V255" s="4"/>
      <c r="W255" s="4"/>
      <c r="X255" s="4"/>
      <c r="Y255" s="4"/>
      <c r="Z255" s="4"/>
    </row>
    <row r="256" spans="1:28" s="10" customFormat="1" ht="15.95" customHeight="1" x14ac:dyDescent="0.2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72"/>
      <c r="R256" s="14"/>
      <c r="S256" s="13"/>
      <c r="T256" s="4"/>
      <c r="U256" s="4"/>
      <c r="V256" s="4"/>
      <c r="W256" s="4"/>
      <c r="X256" s="4"/>
      <c r="Y256" s="4"/>
      <c r="Z256" s="4"/>
    </row>
    <row r="257" spans="1:26" s="10" customFormat="1" ht="15.95" customHeight="1" x14ac:dyDescent="0.2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72"/>
      <c r="R257" s="14"/>
      <c r="S257" s="13"/>
      <c r="T257" s="4"/>
      <c r="U257" s="4"/>
      <c r="V257" s="4"/>
      <c r="W257" s="4"/>
      <c r="X257" s="4"/>
      <c r="Y257" s="4"/>
      <c r="Z257" s="4"/>
    </row>
    <row r="258" spans="1:26" s="10" customFormat="1" ht="15.95" customHeight="1" x14ac:dyDescent="0.2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72"/>
      <c r="R258" s="14"/>
      <c r="S258" s="13"/>
      <c r="T258" s="4"/>
      <c r="U258" s="4"/>
      <c r="V258" s="4"/>
      <c r="W258" s="4"/>
      <c r="X258" s="4"/>
      <c r="Y258" s="4"/>
      <c r="Z258" s="4"/>
    </row>
    <row r="259" spans="1:26" s="10" customFormat="1" ht="15.95" customHeight="1" x14ac:dyDescent="0.2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72"/>
      <c r="R259" s="14"/>
      <c r="S259" s="13"/>
      <c r="T259" s="4"/>
      <c r="U259" s="4"/>
      <c r="V259" s="4"/>
      <c r="W259" s="4"/>
      <c r="X259" s="4"/>
      <c r="Y259" s="4"/>
      <c r="Z259" s="4"/>
    </row>
    <row r="260" spans="1:26" s="10" customFormat="1" ht="15.95" customHeight="1" x14ac:dyDescent="0.2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72"/>
      <c r="R260" s="14"/>
      <c r="S260" s="13"/>
      <c r="T260" s="4"/>
      <c r="U260" s="4"/>
      <c r="V260" s="4"/>
      <c r="W260" s="4"/>
      <c r="X260" s="4"/>
      <c r="Y260" s="4"/>
      <c r="Z260" s="4"/>
    </row>
    <row r="261" spans="1:26" s="10" customFormat="1" ht="15.95" customHeight="1" x14ac:dyDescent="0.2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72"/>
      <c r="R261" s="14"/>
      <c r="S261" s="13"/>
      <c r="T261" s="4"/>
      <c r="U261" s="4"/>
      <c r="V261" s="4"/>
      <c r="W261" s="4"/>
      <c r="X261" s="4"/>
      <c r="Y261" s="4"/>
      <c r="Z261" s="4"/>
    </row>
    <row r="262" spans="1:26" s="10" customFormat="1" ht="15.95" customHeight="1" x14ac:dyDescent="0.2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72"/>
      <c r="R262" s="14"/>
      <c r="S262" s="13"/>
      <c r="T262" s="4"/>
      <c r="U262" s="4"/>
      <c r="V262" s="4"/>
      <c r="W262" s="4"/>
      <c r="X262" s="4"/>
      <c r="Y262" s="4"/>
      <c r="Z262" s="4"/>
    </row>
    <row r="263" spans="1:26" s="10" customFormat="1" ht="15.95" customHeight="1" x14ac:dyDescent="0.2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72"/>
      <c r="R263" s="14"/>
      <c r="S263" s="13"/>
      <c r="T263" s="4"/>
      <c r="U263" s="4"/>
      <c r="V263" s="4"/>
      <c r="W263" s="4"/>
      <c r="X263" s="4"/>
      <c r="Y263" s="4"/>
      <c r="Z263" s="4"/>
    </row>
    <row r="264" spans="1:26" s="10" customFormat="1" ht="15.95" customHeight="1" x14ac:dyDescent="0.2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72"/>
      <c r="R264" s="14"/>
      <c r="S264" s="13"/>
      <c r="T264" s="4"/>
      <c r="U264" s="4"/>
      <c r="V264" s="4"/>
      <c r="W264" s="4"/>
      <c r="X264" s="4"/>
      <c r="Y264" s="4"/>
      <c r="Z264" s="4"/>
    </row>
    <row r="265" spans="1:26" s="10" customFormat="1" ht="15.95" customHeight="1" x14ac:dyDescent="0.2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72"/>
      <c r="R265" s="14"/>
      <c r="S265" s="13"/>
      <c r="T265" s="4"/>
      <c r="U265" s="4"/>
      <c r="V265" s="4"/>
      <c r="W265" s="4"/>
      <c r="X265" s="4"/>
      <c r="Y265" s="4"/>
      <c r="Z265" s="4"/>
    </row>
    <row r="266" spans="1:26" s="10" customFormat="1" ht="15.95" customHeight="1" x14ac:dyDescent="0.2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72"/>
      <c r="R266" s="14"/>
      <c r="S266" s="13"/>
      <c r="T266" s="4"/>
      <c r="U266" s="4"/>
      <c r="V266" s="4"/>
      <c r="W266" s="4"/>
      <c r="X266" s="4"/>
      <c r="Y266" s="4"/>
      <c r="Z266" s="4"/>
    </row>
    <row r="267" spans="1:26" s="10" customFormat="1" ht="15.95" customHeight="1" x14ac:dyDescent="0.2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72"/>
      <c r="R267" s="14"/>
      <c r="S267" s="13"/>
      <c r="T267" s="4"/>
      <c r="U267" s="4"/>
      <c r="V267" s="4"/>
      <c r="W267" s="4"/>
      <c r="X267" s="4"/>
      <c r="Y267" s="4"/>
      <c r="Z267" s="4"/>
    </row>
    <row r="268" spans="1:26" s="10" customFormat="1" ht="15.95" customHeight="1" x14ac:dyDescent="0.2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72"/>
      <c r="R268" s="14"/>
      <c r="S268" s="13"/>
      <c r="T268" s="4"/>
      <c r="U268" s="4"/>
      <c r="V268" s="4"/>
      <c r="W268" s="4"/>
      <c r="X268" s="4"/>
      <c r="Y268" s="4"/>
      <c r="Z268" s="4"/>
    </row>
    <row r="269" spans="1:26" s="10" customFormat="1" ht="15.95" customHeight="1" x14ac:dyDescent="0.2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72"/>
      <c r="R269" s="14"/>
      <c r="S269" s="13"/>
      <c r="T269" s="4"/>
      <c r="U269" s="4"/>
      <c r="V269" s="4"/>
      <c r="W269" s="4"/>
      <c r="X269" s="4"/>
      <c r="Y269" s="4"/>
      <c r="Z269" s="4"/>
    </row>
    <row r="270" spans="1:26" s="10" customFormat="1" ht="15.95" customHeight="1" x14ac:dyDescent="0.2">
      <c r="A270" s="30"/>
      <c r="B270" s="31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72"/>
      <c r="R270" s="14"/>
      <c r="S270" s="13"/>
      <c r="T270" s="4"/>
      <c r="U270" s="4"/>
      <c r="V270" s="4"/>
      <c r="W270" s="4"/>
      <c r="X270" s="4"/>
      <c r="Y270" s="4"/>
      <c r="Z270" s="4"/>
    </row>
    <row r="271" spans="1:26" s="10" customFormat="1" ht="15.95" customHeight="1" x14ac:dyDescent="0.2">
      <c r="A271" s="30"/>
      <c r="B271" s="31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72"/>
      <c r="R271" s="14"/>
      <c r="S271" s="13"/>
      <c r="T271" s="4"/>
      <c r="U271" s="4"/>
      <c r="V271" s="4"/>
      <c r="W271" s="4"/>
      <c r="X271" s="4"/>
      <c r="Y271" s="4"/>
      <c r="Z271" s="4"/>
    </row>
    <row r="272" spans="1:26" s="10" customFormat="1" ht="15.95" customHeight="1" x14ac:dyDescent="0.2">
      <c r="A272" s="30"/>
      <c r="B272" s="31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72"/>
      <c r="R272" s="14"/>
      <c r="S272" s="13"/>
      <c r="T272" s="4"/>
      <c r="U272" s="4"/>
      <c r="V272" s="4"/>
      <c r="W272" s="4"/>
      <c r="X272" s="4"/>
      <c r="Y272" s="4"/>
      <c r="Z272" s="4"/>
    </row>
    <row r="273" spans="1:26" s="10" customFormat="1" ht="15.95" customHeight="1" x14ac:dyDescent="0.2">
      <c r="A273" s="30"/>
      <c r="B273" s="31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72"/>
      <c r="R273" s="14"/>
      <c r="S273" s="13"/>
      <c r="T273" s="4"/>
      <c r="U273" s="4"/>
      <c r="V273" s="4"/>
      <c r="W273" s="4"/>
      <c r="X273" s="4"/>
      <c r="Y273" s="4"/>
      <c r="Z273" s="4"/>
    </row>
    <row r="274" spans="1:26" s="10" customFormat="1" ht="15.95" customHeight="1" x14ac:dyDescent="0.2">
      <c r="A274" s="30"/>
      <c r="B274" s="31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72"/>
      <c r="R274" s="14"/>
      <c r="S274" s="13"/>
      <c r="T274" s="4"/>
      <c r="U274" s="4"/>
      <c r="V274" s="4"/>
      <c r="W274" s="4"/>
      <c r="X274" s="4"/>
      <c r="Y274" s="4"/>
      <c r="Z274" s="4"/>
    </row>
    <row r="275" spans="1:26" s="10" customFormat="1" ht="15.95" customHeight="1" x14ac:dyDescent="0.2">
      <c r="A275" s="30"/>
      <c r="B275" s="31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72"/>
      <c r="R275" s="14"/>
      <c r="S275" s="13"/>
      <c r="T275" s="4"/>
      <c r="U275" s="4"/>
      <c r="V275" s="4"/>
      <c r="W275" s="4"/>
      <c r="X275" s="4"/>
      <c r="Y275" s="4"/>
      <c r="Z275" s="4"/>
    </row>
    <row r="276" spans="1:26" s="10" customFormat="1" ht="15.95" customHeight="1" x14ac:dyDescent="0.2">
      <c r="A276" s="30"/>
      <c r="B276" s="31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72"/>
      <c r="R276" s="14"/>
      <c r="S276" s="13"/>
      <c r="T276" s="4"/>
      <c r="U276" s="4"/>
      <c r="V276" s="4"/>
      <c r="W276" s="4"/>
      <c r="X276" s="4"/>
      <c r="Y276" s="4"/>
      <c r="Z276" s="4"/>
    </row>
    <row r="277" spans="1:26" s="10" customFormat="1" ht="15.95" customHeight="1" x14ac:dyDescent="0.2">
      <c r="A277" s="30"/>
      <c r="B277" s="31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72"/>
      <c r="R277" s="14"/>
      <c r="S277" s="13"/>
      <c r="T277" s="4"/>
      <c r="U277" s="4"/>
      <c r="V277" s="4"/>
      <c r="W277" s="4"/>
      <c r="X277" s="4"/>
      <c r="Y277" s="4"/>
      <c r="Z277" s="4"/>
    </row>
    <row r="278" spans="1:26" s="10" customFormat="1" ht="15.95" customHeight="1" x14ac:dyDescent="0.2">
      <c r="A278" s="30"/>
      <c r="B278" s="31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72"/>
      <c r="R278" s="14"/>
      <c r="S278" s="13"/>
      <c r="T278" s="4"/>
      <c r="U278" s="4"/>
      <c r="V278" s="4"/>
      <c r="W278" s="4"/>
      <c r="X278" s="4"/>
      <c r="Y278" s="4"/>
      <c r="Z278" s="4"/>
    </row>
    <row r="279" spans="1:26" s="10" customFormat="1" ht="15.95" customHeight="1" x14ac:dyDescent="0.2">
      <c r="A279" s="30"/>
      <c r="B279" s="31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72"/>
      <c r="R279" s="14"/>
      <c r="S279" s="13"/>
      <c r="T279" s="4"/>
      <c r="U279" s="4"/>
      <c r="V279" s="4"/>
      <c r="W279" s="4"/>
      <c r="X279" s="4"/>
      <c r="Y279" s="4"/>
      <c r="Z279" s="4"/>
    </row>
    <row r="280" spans="1:26" s="10" customFormat="1" ht="15.95" customHeight="1" x14ac:dyDescent="0.2">
      <c r="A280" s="30"/>
      <c r="B280" s="31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72"/>
      <c r="R280" s="14"/>
      <c r="S280" s="13"/>
      <c r="T280" s="4"/>
      <c r="U280" s="4"/>
      <c r="V280" s="4"/>
      <c r="W280" s="4"/>
      <c r="X280" s="4"/>
      <c r="Y280" s="4"/>
      <c r="Z280" s="4"/>
    </row>
    <row r="281" spans="1:26" s="10" customFormat="1" ht="15.95" customHeight="1" x14ac:dyDescent="0.2">
      <c r="A281" s="30"/>
      <c r="B281" s="31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72"/>
      <c r="R281" s="14"/>
      <c r="S281" s="13"/>
      <c r="T281" s="4"/>
      <c r="U281" s="4"/>
      <c r="V281" s="4"/>
      <c r="W281" s="4"/>
      <c r="X281" s="4"/>
      <c r="Y281" s="4"/>
      <c r="Z281" s="4"/>
    </row>
    <row r="282" spans="1:26" s="10" customFormat="1" ht="15.95" customHeight="1" x14ac:dyDescent="0.2">
      <c r="A282" s="30"/>
      <c r="B282" s="31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72"/>
      <c r="R282" s="14"/>
      <c r="S282" s="13"/>
      <c r="T282" s="4"/>
      <c r="U282" s="4"/>
      <c r="V282" s="4"/>
      <c r="W282" s="4"/>
      <c r="X282" s="4"/>
      <c r="Y282" s="4"/>
      <c r="Z282" s="4"/>
    </row>
    <row r="283" spans="1:26" s="10" customFormat="1" ht="15.95" customHeight="1" x14ac:dyDescent="0.2">
      <c r="A283" s="30"/>
      <c r="B283" s="31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72"/>
      <c r="R283" s="14"/>
      <c r="S283" s="13"/>
      <c r="T283" s="4"/>
      <c r="U283" s="4"/>
      <c r="V283" s="4"/>
      <c r="W283" s="4"/>
      <c r="X283" s="4"/>
      <c r="Y283" s="4"/>
      <c r="Z283" s="4"/>
    </row>
    <row r="284" spans="1:26" s="10" customFormat="1" ht="15.95" customHeight="1" x14ac:dyDescent="0.2">
      <c r="A284" s="30"/>
      <c r="B284" s="3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72"/>
      <c r="R284" s="14"/>
      <c r="S284" s="13"/>
      <c r="T284" s="4"/>
      <c r="U284" s="4"/>
      <c r="V284" s="4"/>
      <c r="W284" s="4"/>
      <c r="X284" s="4"/>
      <c r="Y284" s="4"/>
      <c r="Z284" s="4"/>
    </row>
    <row r="285" spans="1:26" s="10" customFormat="1" ht="15.95" customHeight="1" x14ac:dyDescent="0.2">
      <c r="A285" s="30"/>
      <c r="B285" s="3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72"/>
      <c r="R285" s="14"/>
      <c r="S285" s="13"/>
      <c r="T285" s="4"/>
      <c r="U285" s="4"/>
      <c r="V285" s="4"/>
      <c r="W285" s="4"/>
      <c r="X285" s="4"/>
      <c r="Y285" s="4"/>
      <c r="Z285" s="4"/>
    </row>
    <row r="286" spans="1:26" s="10" customFormat="1" ht="15.95" customHeight="1" x14ac:dyDescent="0.2">
      <c r="A286" s="30"/>
      <c r="B286" s="3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72"/>
      <c r="R286" s="14"/>
      <c r="S286" s="13"/>
      <c r="T286" s="4"/>
      <c r="U286" s="4"/>
      <c r="V286" s="4"/>
      <c r="W286" s="4"/>
      <c r="X286" s="4"/>
      <c r="Y286" s="4"/>
      <c r="Z286" s="4"/>
    </row>
    <row r="287" spans="1:26" s="10" customFormat="1" ht="15.95" customHeight="1" x14ac:dyDescent="0.2">
      <c r="A287" s="30"/>
      <c r="B287" s="31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72"/>
      <c r="R287" s="14"/>
      <c r="S287" s="13"/>
      <c r="T287" s="4"/>
      <c r="U287" s="4"/>
      <c r="V287" s="4"/>
      <c r="W287" s="4"/>
      <c r="X287" s="4"/>
      <c r="Y287" s="4"/>
      <c r="Z287" s="4"/>
    </row>
    <row r="288" spans="1:26" s="10" customFormat="1" ht="15.95" customHeight="1" x14ac:dyDescent="0.2">
      <c r="A288" s="30"/>
      <c r="B288" s="31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72"/>
      <c r="R288" s="14"/>
      <c r="S288" s="13"/>
      <c r="T288" s="4"/>
      <c r="U288" s="4"/>
      <c r="V288" s="4"/>
      <c r="W288" s="4"/>
      <c r="X288" s="4"/>
      <c r="Y288" s="4"/>
      <c r="Z288" s="4"/>
    </row>
    <row r="289" spans="1:26" s="10" customFormat="1" ht="15.95" customHeight="1" x14ac:dyDescent="0.2">
      <c r="A289" s="30"/>
      <c r="B289" s="31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72"/>
      <c r="R289" s="14"/>
      <c r="S289" s="13"/>
      <c r="T289" s="4"/>
      <c r="U289" s="4"/>
      <c r="V289" s="4"/>
      <c r="W289" s="4"/>
      <c r="X289" s="4"/>
      <c r="Y289" s="4"/>
      <c r="Z289" s="4"/>
    </row>
    <row r="290" spans="1:26" s="10" customFormat="1" ht="15.95" customHeight="1" x14ac:dyDescent="0.2">
      <c r="A290" s="30"/>
      <c r="B290" s="31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72"/>
      <c r="R290" s="14"/>
      <c r="S290" s="13"/>
      <c r="T290" s="4"/>
      <c r="U290" s="4"/>
      <c r="V290" s="4"/>
      <c r="W290" s="4"/>
      <c r="X290" s="4"/>
      <c r="Y290" s="4"/>
      <c r="Z290" s="4"/>
    </row>
    <row r="291" spans="1:26" s="10" customFormat="1" ht="15.95" customHeight="1" x14ac:dyDescent="0.2">
      <c r="A291" s="30"/>
      <c r="B291" s="31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72"/>
      <c r="R291" s="14"/>
      <c r="S291" s="13"/>
      <c r="T291" s="4"/>
      <c r="U291" s="4"/>
      <c r="V291" s="4"/>
      <c r="W291" s="4"/>
      <c r="X291" s="4"/>
      <c r="Y291" s="4"/>
      <c r="Z291" s="4"/>
    </row>
    <row r="292" spans="1:26" s="10" customFormat="1" ht="15.95" customHeight="1" x14ac:dyDescent="0.2">
      <c r="A292" s="30"/>
      <c r="B292" s="31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72"/>
      <c r="R292" s="14"/>
      <c r="S292" s="13"/>
      <c r="T292" s="4"/>
      <c r="U292" s="4"/>
      <c r="V292" s="4"/>
      <c r="W292" s="4"/>
      <c r="X292" s="4"/>
      <c r="Y292" s="4"/>
      <c r="Z292" s="4"/>
    </row>
    <row r="293" spans="1:26" s="10" customFormat="1" ht="15.95" customHeight="1" x14ac:dyDescent="0.2">
      <c r="A293" s="30"/>
      <c r="B293" s="3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72"/>
      <c r="R293" s="14"/>
      <c r="S293" s="13"/>
      <c r="T293" s="4"/>
      <c r="U293" s="4"/>
      <c r="V293" s="4"/>
      <c r="W293" s="4"/>
      <c r="X293" s="4"/>
      <c r="Y293" s="4"/>
      <c r="Z293" s="4"/>
    </row>
    <row r="294" spans="1:26" s="10" customFormat="1" ht="15.95" customHeight="1" x14ac:dyDescent="0.2">
      <c r="A294" s="30"/>
      <c r="B294" s="31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72"/>
      <c r="R294" s="14"/>
      <c r="S294" s="13"/>
      <c r="T294" s="4"/>
      <c r="U294" s="4"/>
      <c r="V294" s="4"/>
      <c r="W294" s="4"/>
      <c r="X294" s="4"/>
      <c r="Y294" s="4"/>
      <c r="Z294" s="4"/>
    </row>
    <row r="295" spans="1:26" s="10" customFormat="1" ht="15.95" customHeight="1" x14ac:dyDescent="0.2">
      <c r="A295" s="30"/>
      <c r="B295" s="31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72"/>
      <c r="R295" s="14"/>
      <c r="S295" s="13"/>
      <c r="T295" s="4"/>
      <c r="U295" s="4"/>
      <c r="V295" s="4"/>
      <c r="W295" s="4"/>
      <c r="X295" s="4"/>
      <c r="Y295" s="4"/>
      <c r="Z295" s="4"/>
    </row>
    <row r="296" spans="1:26" s="10" customFormat="1" ht="15.95" customHeight="1" x14ac:dyDescent="0.2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72"/>
      <c r="R296" s="14"/>
      <c r="S296" s="13"/>
      <c r="T296" s="4"/>
      <c r="U296" s="4"/>
      <c r="V296" s="4"/>
      <c r="W296" s="4"/>
      <c r="X296" s="4"/>
      <c r="Y296" s="4"/>
      <c r="Z296" s="4"/>
    </row>
    <row r="297" spans="1:26" s="10" customFormat="1" ht="15.95" customHeight="1" x14ac:dyDescent="0.2">
      <c r="A297" s="30"/>
      <c r="B297" s="31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72"/>
      <c r="R297" s="14"/>
      <c r="S297" s="13"/>
      <c r="T297" s="4"/>
      <c r="U297" s="4"/>
      <c r="V297" s="4"/>
      <c r="W297" s="4"/>
      <c r="X297" s="4"/>
      <c r="Y297" s="4"/>
      <c r="Z297" s="4"/>
    </row>
    <row r="298" spans="1:26" s="10" customFormat="1" ht="15.95" customHeight="1" x14ac:dyDescent="0.2">
      <c r="A298" s="30"/>
      <c r="B298" s="31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72"/>
      <c r="R298" s="14"/>
      <c r="S298" s="13"/>
      <c r="T298" s="4"/>
      <c r="U298" s="4"/>
      <c r="V298" s="4"/>
      <c r="W298" s="4"/>
      <c r="X298" s="4"/>
      <c r="Y298" s="4"/>
      <c r="Z298" s="4"/>
    </row>
    <row r="299" spans="1:26" s="10" customFormat="1" ht="15.95" customHeight="1" x14ac:dyDescent="0.2">
      <c r="A299" s="30"/>
      <c r="B299" s="31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72"/>
      <c r="R299" s="14"/>
      <c r="S299" s="13"/>
      <c r="T299" s="4"/>
      <c r="U299" s="4"/>
      <c r="V299" s="4"/>
      <c r="W299" s="4"/>
      <c r="X299" s="4"/>
      <c r="Y299" s="4"/>
      <c r="Z299" s="4"/>
    </row>
    <row r="300" spans="1:26" s="10" customFormat="1" ht="15.95" customHeight="1" x14ac:dyDescent="0.2">
      <c r="A300" s="30"/>
      <c r="B300" s="31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72"/>
      <c r="R300" s="14"/>
      <c r="S300" s="13"/>
      <c r="T300" s="4"/>
      <c r="U300" s="4"/>
      <c r="V300" s="4"/>
      <c r="W300" s="4"/>
      <c r="X300" s="4"/>
      <c r="Y300" s="4"/>
      <c r="Z300" s="4"/>
    </row>
    <row r="301" spans="1:26" s="10" customFormat="1" ht="15.95" customHeight="1" x14ac:dyDescent="0.2">
      <c r="A301" s="30"/>
      <c r="B301" s="31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72"/>
      <c r="R301" s="14"/>
      <c r="S301" s="13"/>
      <c r="T301" s="4"/>
      <c r="U301" s="4"/>
      <c r="V301" s="4"/>
      <c r="W301" s="4"/>
      <c r="X301" s="4"/>
      <c r="Y301" s="4"/>
      <c r="Z301" s="4"/>
    </row>
    <row r="302" spans="1:26" s="10" customFormat="1" ht="15.95" customHeight="1" x14ac:dyDescent="0.2">
      <c r="A302" s="30"/>
      <c r="B302" s="31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72"/>
      <c r="R302" s="14"/>
      <c r="S302" s="13"/>
      <c r="T302" s="4"/>
      <c r="U302" s="4"/>
      <c r="V302" s="4"/>
      <c r="W302" s="4"/>
      <c r="X302" s="4"/>
      <c r="Y302" s="4"/>
      <c r="Z302" s="4"/>
    </row>
    <row r="303" spans="1:26" s="10" customFormat="1" ht="15.95" customHeight="1" x14ac:dyDescent="0.2">
      <c r="A303" s="30"/>
      <c r="B303" s="31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72"/>
      <c r="R303" s="14"/>
      <c r="S303" s="13"/>
      <c r="T303" s="4"/>
      <c r="U303" s="4"/>
      <c r="V303" s="4"/>
      <c r="W303" s="4"/>
      <c r="X303" s="4"/>
      <c r="Y303" s="4"/>
      <c r="Z303" s="4"/>
    </row>
    <row r="304" spans="1:26" s="10" customFormat="1" ht="15.95" customHeight="1" x14ac:dyDescent="0.2">
      <c r="A304" s="30"/>
      <c r="B304" s="31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72"/>
      <c r="R304" s="14"/>
      <c r="S304" s="13"/>
      <c r="T304" s="4"/>
      <c r="U304" s="4"/>
      <c r="V304" s="4"/>
      <c r="W304" s="4"/>
      <c r="X304" s="4"/>
      <c r="Y304" s="4"/>
      <c r="Z304" s="4"/>
    </row>
    <row r="305" spans="1:26" s="10" customFormat="1" ht="15.95" customHeight="1" x14ac:dyDescent="0.2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72"/>
      <c r="R305" s="14"/>
      <c r="S305" s="13"/>
      <c r="T305" s="4"/>
      <c r="U305" s="4"/>
      <c r="V305" s="4"/>
      <c r="W305" s="4"/>
      <c r="X305" s="4"/>
      <c r="Y305" s="4"/>
      <c r="Z305" s="4"/>
    </row>
    <row r="306" spans="1:26" s="10" customFormat="1" ht="15.95" customHeight="1" x14ac:dyDescent="0.2">
      <c r="A306" s="30"/>
      <c r="B306" s="31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72"/>
      <c r="R306" s="14"/>
      <c r="S306" s="13"/>
      <c r="T306" s="4"/>
      <c r="U306" s="4"/>
      <c r="V306" s="4"/>
      <c r="W306" s="4"/>
      <c r="X306" s="4"/>
      <c r="Y306" s="4"/>
      <c r="Z306" s="4"/>
    </row>
    <row r="307" spans="1:26" s="10" customFormat="1" ht="15.95" customHeight="1" x14ac:dyDescent="0.2">
      <c r="A307" s="30"/>
      <c r="B307" s="31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72"/>
      <c r="R307" s="14"/>
      <c r="S307" s="13"/>
      <c r="T307" s="4"/>
      <c r="U307" s="4"/>
      <c r="V307" s="4"/>
      <c r="W307" s="4"/>
      <c r="X307" s="4"/>
      <c r="Y307" s="4"/>
      <c r="Z307" s="4"/>
    </row>
    <row r="308" spans="1:26" s="10" customFormat="1" ht="15.95" customHeight="1" x14ac:dyDescent="0.2">
      <c r="A308" s="30"/>
      <c r="B308" s="31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72"/>
      <c r="R308" s="14"/>
      <c r="S308" s="13"/>
      <c r="T308" s="4"/>
      <c r="U308" s="4"/>
      <c r="V308" s="4"/>
      <c r="W308" s="4"/>
      <c r="X308" s="4"/>
      <c r="Y308" s="4"/>
      <c r="Z308" s="4"/>
    </row>
    <row r="309" spans="1:26" s="10" customFormat="1" ht="15.95" customHeight="1" x14ac:dyDescent="0.2">
      <c r="A309" s="30"/>
      <c r="B309" s="31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72"/>
      <c r="R309" s="14"/>
      <c r="S309" s="13"/>
      <c r="T309" s="4"/>
      <c r="U309" s="4"/>
      <c r="V309" s="4"/>
      <c r="W309" s="4"/>
      <c r="X309" s="4"/>
      <c r="Y309" s="4"/>
      <c r="Z309" s="4"/>
    </row>
    <row r="310" spans="1:26" s="10" customFormat="1" ht="15.95" customHeight="1" x14ac:dyDescent="0.2">
      <c r="A310" s="30"/>
      <c r="B310" s="31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72"/>
      <c r="R310" s="14"/>
      <c r="S310" s="13"/>
      <c r="T310" s="4"/>
      <c r="U310" s="4"/>
      <c r="V310" s="4"/>
      <c r="W310" s="4"/>
      <c r="X310" s="4"/>
      <c r="Y310" s="4"/>
      <c r="Z310" s="4"/>
    </row>
    <row r="311" spans="1:26" s="10" customFormat="1" ht="15.95" customHeight="1" x14ac:dyDescent="0.2">
      <c r="A311" s="30"/>
      <c r="B311" s="31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72"/>
      <c r="R311" s="14"/>
      <c r="S311" s="13"/>
      <c r="T311" s="4"/>
      <c r="U311" s="4"/>
      <c r="V311" s="4"/>
      <c r="W311" s="4"/>
      <c r="X311" s="4"/>
      <c r="Y311" s="4"/>
      <c r="Z311" s="4"/>
    </row>
    <row r="312" spans="1:26" s="10" customFormat="1" ht="15.95" customHeight="1" x14ac:dyDescent="0.2">
      <c r="A312" s="30"/>
      <c r="B312" s="31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72"/>
      <c r="R312" s="14"/>
      <c r="S312" s="13"/>
      <c r="T312" s="4"/>
      <c r="U312" s="4"/>
      <c r="V312" s="4"/>
      <c r="W312" s="4"/>
      <c r="X312" s="4"/>
      <c r="Y312" s="4"/>
      <c r="Z312" s="4"/>
    </row>
    <row r="313" spans="1:26" s="10" customFormat="1" ht="15.95" customHeight="1" x14ac:dyDescent="0.2">
      <c r="A313" s="30"/>
      <c r="B313" s="31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72"/>
      <c r="R313" s="14"/>
      <c r="S313" s="13"/>
      <c r="T313" s="4"/>
      <c r="U313" s="4"/>
      <c r="V313" s="4"/>
      <c r="W313" s="4"/>
      <c r="X313" s="4"/>
      <c r="Y313" s="4"/>
      <c r="Z313" s="4"/>
    </row>
    <row r="314" spans="1:26" s="10" customFormat="1" ht="15.95" customHeight="1" x14ac:dyDescent="0.2">
      <c r="A314" s="30"/>
      <c r="B314" s="31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72"/>
      <c r="R314" s="14"/>
      <c r="S314" s="13"/>
      <c r="T314" s="4"/>
      <c r="U314" s="4"/>
      <c r="V314" s="4"/>
      <c r="W314" s="4"/>
      <c r="X314" s="4"/>
      <c r="Y314" s="4"/>
      <c r="Z314" s="4"/>
    </row>
    <row r="315" spans="1:26" s="10" customFormat="1" ht="15.95" customHeight="1" x14ac:dyDescent="0.2">
      <c r="A315" s="30"/>
      <c r="B315" s="31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72"/>
      <c r="R315" s="14"/>
      <c r="S315" s="13"/>
      <c r="T315" s="4"/>
      <c r="U315" s="4"/>
      <c r="V315" s="4"/>
      <c r="W315" s="4"/>
      <c r="X315" s="4"/>
      <c r="Y315" s="4"/>
      <c r="Z315" s="4"/>
    </row>
    <row r="316" spans="1:26" s="10" customFormat="1" ht="15.95" customHeight="1" x14ac:dyDescent="0.2">
      <c r="A316" s="30"/>
      <c r="B316" s="31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72"/>
      <c r="R316" s="14"/>
      <c r="S316" s="13"/>
      <c r="T316" s="4"/>
      <c r="U316" s="4"/>
      <c r="V316" s="4"/>
      <c r="W316" s="4"/>
      <c r="X316" s="4"/>
      <c r="Y316" s="4"/>
      <c r="Z316" s="4"/>
    </row>
    <row r="317" spans="1:26" s="10" customFormat="1" ht="15.95" customHeight="1" x14ac:dyDescent="0.2">
      <c r="A317" s="30"/>
      <c r="B317" s="31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72"/>
      <c r="R317" s="14"/>
      <c r="S317" s="13"/>
      <c r="T317" s="4"/>
      <c r="U317" s="4"/>
      <c r="V317" s="4"/>
      <c r="W317" s="4"/>
      <c r="X317" s="4"/>
      <c r="Y317" s="4"/>
      <c r="Z317" s="4"/>
    </row>
    <row r="318" spans="1:26" s="10" customFormat="1" ht="15.95" customHeight="1" x14ac:dyDescent="0.2">
      <c r="A318" s="30"/>
      <c r="B318" s="31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72"/>
      <c r="R318" s="14"/>
      <c r="S318" s="13"/>
      <c r="T318" s="4"/>
      <c r="U318" s="4"/>
      <c r="V318" s="4"/>
      <c r="W318" s="4"/>
      <c r="X318" s="4"/>
      <c r="Y318" s="4"/>
      <c r="Z318" s="4"/>
    </row>
    <row r="319" spans="1:26" s="10" customFormat="1" ht="15.95" customHeight="1" x14ac:dyDescent="0.2">
      <c r="A319" s="30"/>
      <c r="B319" s="31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72"/>
      <c r="R319" s="14"/>
      <c r="S319" s="13"/>
      <c r="T319" s="4"/>
      <c r="U319" s="4"/>
      <c r="V319" s="4"/>
      <c r="W319" s="4"/>
      <c r="X319" s="4"/>
      <c r="Y319" s="4"/>
      <c r="Z319" s="4"/>
    </row>
    <row r="320" spans="1:26" s="10" customFormat="1" ht="15.95" customHeight="1" x14ac:dyDescent="0.2">
      <c r="A320" s="30"/>
      <c r="B320" s="31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72"/>
      <c r="R320" s="14"/>
      <c r="S320" s="13"/>
      <c r="T320" s="4"/>
      <c r="U320" s="4"/>
      <c r="V320" s="4"/>
      <c r="W320" s="4"/>
      <c r="X320" s="4"/>
      <c r="Y320" s="4"/>
      <c r="Z320" s="4"/>
    </row>
    <row r="321" spans="1:26" s="10" customFormat="1" ht="15.95" customHeight="1" x14ac:dyDescent="0.2">
      <c r="A321" s="30"/>
      <c r="B321" s="31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72"/>
      <c r="R321" s="14"/>
      <c r="S321" s="13"/>
      <c r="T321" s="4"/>
      <c r="U321" s="4"/>
      <c r="V321" s="4"/>
      <c r="W321" s="4"/>
      <c r="X321" s="4"/>
      <c r="Y321" s="4"/>
      <c r="Z321" s="4"/>
    </row>
    <row r="322" spans="1:26" s="10" customFormat="1" ht="15.95" customHeight="1" x14ac:dyDescent="0.2">
      <c r="A322" s="30"/>
      <c r="B322" s="31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72"/>
      <c r="R322" s="14"/>
      <c r="S322" s="13"/>
      <c r="T322" s="4"/>
      <c r="U322" s="4"/>
      <c r="V322" s="4"/>
      <c r="W322" s="4"/>
      <c r="X322" s="4"/>
      <c r="Y322" s="4"/>
      <c r="Z322" s="4"/>
    </row>
    <row r="323" spans="1:26" s="10" customFormat="1" ht="15.95" customHeight="1" x14ac:dyDescent="0.2">
      <c r="A323" s="30"/>
      <c r="B323" s="31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72"/>
      <c r="R323" s="14"/>
      <c r="S323" s="13"/>
      <c r="T323" s="4"/>
      <c r="U323" s="4"/>
      <c r="V323" s="4"/>
      <c r="W323" s="4"/>
      <c r="X323" s="4"/>
      <c r="Y323" s="4"/>
      <c r="Z323" s="4"/>
    </row>
    <row r="324" spans="1:26" s="10" customFormat="1" ht="15.95" customHeight="1" x14ac:dyDescent="0.2">
      <c r="A324" s="30"/>
      <c r="B324" s="31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72"/>
      <c r="R324" s="14"/>
      <c r="S324" s="13"/>
      <c r="T324" s="4"/>
      <c r="U324" s="4"/>
      <c r="V324" s="4"/>
      <c r="W324" s="4"/>
      <c r="X324" s="4"/>
      <c r="Y324" s="4"/>
      <c r="Z324" s="4"/>
    </row>
    <row r="325" spans="1:26" s="10" customFormat="1" ht="15.95" customHeight="1" x14ac:dyDescent="0.2">
      <c r="A325" s="30"/>
      <c r="B325" s="31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72"/>
      <c r="R325" s="14"/>
      <c r="S325" s="13"/>
      <c r="T325" s="4"/>
      <c r="U325" s="4"/>
      <c r="V325" s="4"/>
      <c r="W325" s="4"/>
      <c r="X325" s="4"/>
      <c r="Y325" s="4"/>
      <c r="Z325" s="4"/>
    </row>
    <row r="326" spans="1:26" s="10" customFormat="1" ht="15.95" customHeight="1" x14ac:dyDescent="0.2">
      <c r="A326" s="30"/>
      <c r="B326" s="31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72"/>
      <c r="R326" s="14"/>
      <c r="S326" s="13"/>
      <c r="T326" s="4"/>
      <c r="U326" s="4"/>
      <c r="V326" s="4"/>
      <c r="W326" s="4"/>
      <c r="X326" s="4"/>
      <c r="Y326" s="4"/>
      <c r="Z326" s="4"/>
    </row>
    <row r="327" spans="1:26" s="10" customFormat="1" ht="15.95" customHeight="1" x14ac:dyDescent="0.2">
      <c r="A327" s="30"/>
      <c r="B327" s="31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72"/>
      <c r="R327" s="14"/>
      <c r="S327" s="13"/>
      <c r="T327" s="4"/>
      <c r="U327" s="4"/>
      <c r="V327" s="4"/>
      <c r="W327" s="4"/>
      <c r="X327" s="4"/>
      <c r="Y327" s="4"/>
      <c r="Z327" s="4"/>
    </row>
    <row r="328" spans="1:26" s="10" customFormat="1" ht="15.95" customHeight="1" x14ac:dyDescent="0.2">
      <c r="A328" s="30"/>
      <c r="B328" s="31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72"/>
      <c r="R328" s="14"/>
      <c r="S328" s="13"/>
      <c r="T328" s="4"/>
      <c r="U328" s="4"/>
      <c r="V328" s="4"/>
      <c r="W328" s="4"/>
      <c r="X328" s="4"/>
      <c r="Y328" s="4"/>
      <c r="Z328" s="4"/>
    </row>
    <row r="329" spans="1:26" s="10" customFormat="1" ht="15.95" customHeight="1" x14ac:dyDescent="0.2">
      <c r="A329" s="30"/>
      <c r="B329" s="31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72"/>
      <c r="R329" s="14"/>
      <c r="S329" s="13"/>
      <c r="T329" s="4"/>
      <c r="U329" s="4"/>
      <c r="V329" s="4"/>
      <c r="W329" s="4"/>
      <c r="X329" s="4"/>
      <c r="Y329" s="4"/>
      <c r="Z329" s="4"/>
    </row>
    <row r="330" spans="1:26" s="10" customFormat="1" ht="15.95" customHeight="1" x14ac:dyDescent="0.2">
      <c r="A330" s="30"/>
      <c r="B330" s="31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72"/>
      <c r="R330" s="14"/>
      <c r="S330" s="13"/>
      <c r="T330" s="4"/>
      <c r="U330" s="4"/>
      <c r="V330" s="4"/>
      <c r="W330" s="4"/>
      <c r="X330" s="4"/>
      <c r="Y330" s="4"/>
      <c r="Z330" s="4"/>
    </row>
    <row r="331" spans="1:26" s="10" customFormat="1" ht="15.95" customHeight="1" x14ac:dyDescent="0.2">
      <c r="A331" s="30"/>
      <c r="B331" s="31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72"/>
      <c r="R331" s="14"/>
      <c r="S331" s="13"/>
      <c r="T331" s="4"/>
      <c r="U331" s="4"/>
      <c r="V331" s="4"/>
      <c r="W331" s="4"/>
      <c r="X331" s="4"/>
      <c r="Y331" s="4"/>
      <c r="Z331" s="4"/>
    </row>
    <row r="332" spans="1:26" s="10" customFormat="1" ht="15.95" customHeight="1" x14ac:dyDescent="0.2">
      <c r="A332" s="30"/>
      <c r="B332" s="31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72"/>
      <c r="R332" s="14"/>
      <c r="S332" s="13"/>
      <c r="T332" s="4"/>
      <c r="U332" s="4"/>
      <c r="V332" s="4"/>
      <c r="W332" s="4"/>
      <c r="X332" s="4"/>
      <c r="Y332" s="4"/>
      <c r="Z332" s="4"/>
    </row>
    <row r="333" spans="1:26" s="10" customFormat="1" ht="15.95" customHeight="1" x14ac:dyDescent="0.2">
      <c r="A333" s="30"/>
      <c r="B333" s="3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72"/>
      <c r="R333" s="14"/>
      <c r="S333" s="13"/>
      <c r="T333" s="4"/>
      <c r="U333" s="4"/>
      <c r="V333" s="4"/>
      <c r="W333" s="4"/>
      <c r="X333" s="4"/>
      <c r="Y333" s="4"/>
      <c r="Z333" s="4"/>
    </row>
    <row r="334" spans="1:26" s="10" customFormat="1" ht="15.95" customHeight="1" x14ac:dyDescent="0.2">
      <c r="A334" s="30"/>
      <c r="B334" s="31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72"/>
      <c r="R334" s="14"/>
      <c r="S334" s="13"/>
      <c r="T334" s="4"/>
      <c r="U334" s="4"/>
      <c r="V334" s="4"/>
      <c r="W334" s="4"/>
      <c r="X334" s="4"/>
      <c r="Y334" s="4"/>
      <c r="Z334" s="4"/>
    </row>
    <row r="335" spans="1:26" s="10" customFormat="1" ht="15.95" customHeight="1" x14ac:dyDescent="0.2">
      <c r="A335" s="30"/>
      <c r="B335" s="31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72"/>
      <c r="R335" s="14"/>
      <c r="S335" s="13"/>
      <c r="T335" s="4"/>
      <c r="U335" s="4"/>
      <c r="V335" s="4"/>
      <c r="W335" s="4"/>
      <c r="X335" s="4"/>
      <c r="Y335" s="4"/>
      <c r="Z335" s="4"/>
    </row>
    <row r="336" spans="1:26" s="10" customFormat="1" ht="15.95" customHeight="1" x14ac:dyDescent="0.2">
      <c r="A336" s="30"/>
      <c r="B336" s="31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72"/>
      <c r="R336" s="14"/>
      <c r="S336" s="13"/>
      <c r="T336" s="4"/>
      <c r="U336" s="4"/>
      <c r="V336" s="4"/>
      <c r="W336" s="4"/>
      <c r="X336" s="4"/>
      <c r="Y336" s="4"/>
      <c r="Z336" s="4"/>
    </row>
    <row r="337" spans="1:26" s="10" customFormat="1" ht="15.95" customHeight="1" x14ac:dyDescent="0.2">
      <c r="A337" s="30"/>
      <c r="B337" s="3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72"/>
      <c r="R337" s="14"/>
      <c r="S337" s="13"/>
      <c r="T337" s="4"/>
      <c r="U337" s="4"/>
      <c r="V337" s="4"/>
      <c r="W337" s="4"/>
      <c r="X337" s="4"/>
      <c r="Y337" s="4"/>
      <c r="Z337" s="4"/>
    </row>
    <row r="338" spans="1:26" s="10" customFormat="1" ht="15.95" customHeight="1" x14ac:dyDescent="0.2">
      <c r="A338" s="30"/>
      <c r="B338" s="31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72"/>
      <c r="R338" s="14"/>
      <c r="S338" s="13"/>
      <c r="T338" s="4"/>
      <c r="U338" s="4"/>
      <c r="V338" s="4"/>
      <c r="W338" s="4"/>
      <c r="X338" s="4"/>
      <c r="Y338" s="4"/>
      <c r="Z338" s="4"/>
    </row>
    <row r="339" spans="1:26" s="10" customFormat="1" ht="15.95" customHeight="1" x14ac:dyDescent="0.2">
      <c r="A339" s="30"/>
      <c r="B339" s="31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72"/>
      <c r="R339" s="14"/>
      <c r="S339" s="13"/>
      <c r="T339" s="4"/>
      <c r="U339" s="4"/>
      <c r="V339" s="4"/>
      <c r="W339" s="4"/>
      <c r="X339" s="4"/>
      <c r="Y339" s="4"/>
      <c r="Z339" s="4"/>
    </row>
    <row r="340" spans="1:26" s="10" customFormat="1" ht="15.95" customHeight="1" x14ac:dyDescent="0.2">
      <c r="A340" s="30"/>
      <c r="B340" s="31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72"/>
      <c r="R340" s="14"/>
      <c r="S340" s="13"/>
      <c r="T340" s="4"/>
      <c r="U340" s="4"/>
      <c r="V340" s="4"/>
      <c r="W340" s="4"/>
      <c r="X340" s="4"/>
      <c r="Y340" s="4"/>
      <c r="Z340" s="4"/>
    </row>
    <row r="341" spans="1:26" s="10" customFormat="1" ht="15.95" customHeight="1" x14ac:dyDescent="0.2">
      <c r="A341" s="30"/>
      <c r="B341" s="31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72"/>
      <c r="R341" s="14"/>
      <c r="S341" s="13"/>
      <c r="T341" s="4"/>
      <c r="U341" s="4"/>
      <c r="V341" s="4"/>
      <c r="W341" s="4"/>
      <c r="X341" s="4"/>
      <c r="Y341" s="4"/>
      <c r="Z341" s="4"/>
    </row>
    <row r="342" spans="1:26" s="10" customFormat="1" ht="15.95" customHeight="1" x14ac:dyDescent="0.2">
      <c r="A342" s="30"/>
      <c r="B342" s="31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72"/>
      <c r="R342" s="14"/>
      <c r="S342" s="13"/>
      <c r="T342" s="4"/>
      <c r="U342" s="4"/>
      <c r="V342" s="4"/>
      <c r="W342" s="4"/>
      <c r="X342" s="4"/>
      <c r="Y342" s="4"/>
      <c r="Z342" s="4"/>
    </row>
    <row r="343" spans="1:26" s="10" customFormat="1" ht="15.95" customHeight="1" x14ac:dyDescent="0.2">
      <c r="A343" s="30"/>
      <c r="B343" s="3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72"/>
      <c r="R343" s="14"/>
      <c r="S343" s="13"/>
      <c r="T343" s="4"/>
      <c r="U343" s="4"/>
      <c r="V343" s="4"/>
      <c r="W343" s="4"/>
      <c r="X343" s="4"/>
      <c r="Y343" s="4"/>
      <c r="Z343" s="4"/>
    </row>
    <row r="344" spans="1:26" s="10" customFormat="1" ht="15.95" customHeight="1" x14ac:dyDescent="0.2">
      <c r="A344" s="30"/>
      <c r="B344" s="31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72"/>
      <c r="R344" s="14"/>
      <c r="S344" s="13"/>
      <c r="T344" s="4"/>
      <c r="U344" s="4"/>
      <c r="V344" s="4"/>
      <c r="W344" s="4"/>
      <c r="X344" s="4"/>
      <c r="Y344" s="4"/>
      <c r="Z344" s="4"/>
    </row>
    <row r="345" spans="1:26" s="10" customFormat="1" ht="15.95" customHeight="1" x14ac:dyDescent="0.2">
      <c r="A345" s="30"/>
      <c r="B345" s="31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72"/>
      <c r="R345" s="14"/>
      <c r="S345" s="13"/>
      <c r="T345" s="4"/>
      <c r="U345" s="4"/>
      <c r="V345" s="4"/>
      <c r="W345" s="4"/>
      <c r="X345" s="4"/>
      <c r="Y345" s="4"/>
      <c r="Z345" s="4"/>
    </row>
    <row r="346" spans="1:26" s="10" customFormat="1" ht="15.95" customHeight="1" x14ac:dyDescent="0.2">
      <c r="A346" s="30"/>
      <c r="B346" s="31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72"/>
      <c r="R346" s="14"/>
      <c r="S346" s="13"/>
      <c r="T346" s="4"/>
      <c r="U346" s="4"/>
      <c r="V346" s="4"/>
      <c r="W346" s="4"/>
      <c r="X346" s="4"/>
      <c r="Y346" s="4"/>
      <c r="Z346" s="4"/>
    </row>
    <row r="347" spans="1:26" s="10" customFormat="1" ht="15.95" customHeight="1" x14ac:dyDescent="0.2">
      <c r="A347" s="30"/>
      <c r="B347" s="31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72"/>
      <c r="R347" s="14"/>
      <c r="S347" s="13"/>
      <c r="T347" s="4"/>
      <c r="U347" s="4"/>
      <c r="V347" s="4"/>
      <c r="W347" s="4"/>
      <c r="X347" s="4"/>
      <c r="Y347" s="4"/>
      <c r="Z347" s="4"/>
    </row>
    <row r="348" spans="1:26" s="10" customFormat="1" ht="15.95" customHeight="1" x14ac:dyDescent="0.2">
      <c r="A348" s="30"/>
      <c r="B348" s="31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72"/>
      <c r="R348" s="14"/>
      <c r="S348" s="13"/>
      <c r="T348" s="4"/>
      <c r="U348" s="4"/>
      <c r="V348" s="4"/>
      <c r="W348" s="4"/>
      <c r="X348" s="4"/>
      <c r="Y348" s="4"/>
      <c r="Z348" s="4"/>
    </row>
    <row r="349" spans="1:26" s="10" customFormat="1" ht="15.95" customHeight="1" x14ac:dyDescent="0.2">
      <c r="A349" s="30"/>
      <c r="B349" s="31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72"/>
      <c r="R349" s="14"/>
      <c r="S349" s="13"/>
      <c r="T349" s="4"/>
      <c r="U349" s="4"/>
      <c r="V349" s="4"/>
      <c r="W349" s="4"/>
      <c r="X349" s="4"/>
      <c r="Y349" s="4"/>
      <c r="Z349" s="4"/>
    </row>
    <row r="350" spans="1:26" s="10" customFormat="1" ht="15.95" customHeight="1" x14ac:dyDescent="0.2">
      <c r="A350" s="30"/>
      <c r="B350" s="31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72"/>
      <c r="R350" s="14"/>
      <c r="S350" s="13"/>
      <c r="T350" s="4"/>
      <c r="U350" s="4"/>
      <c r="V350" s="4"/>
      <c r="W350" s="4"/>
      <c r="X350" s="4"/>
      <c r="Y350" s="4"/>
      <c r="Z350" s="4"/>
    </row>
    <row r="351" spans="1:26" s="10" customFormat="1" ht="15.95" customHeight="1" x14ac:dyDescent="0.2">
      <c r="A351" s="30"/>
      <c r="B351" s="31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72"/>
      <c r="R351" s="14"/>
      <c r="S351" s="13"/>
      <c r="T351" s="4"/>
      <c r="U351" s="4"/>
      <c r="V351" s="4"/>
      <c r="W351" s="4"/>
      <c r="X351" s="4"/>
      <c r="Y351" s="4"/>
      <c r="Z351" s="4"/>
    </row>
    <row r="352" spans="1:26" s="10" customFormat="1" ht="15.95" customHeight="1" x14ac:dyDescent="0.2">
      <c r="A352" s="30"/>
      <c r="B352" s="31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72"/>
      <c r="R352" s="14"/>
      <c r="S352" s="13"/>
      <c r="T352" s="4"/>
      <c r="U352" s="4"/>
      <c r="V352" s="4"/>
      <c r="W352" s="4"/>
      <c r="X352" s="4"/>
      <c r="Y352" s="4"/>
      <c r="Z352" s="4"/>
    </row>
    <row r="353" spans="1:26" s="10" customFormat="1" ht="15.95" customHeight="1" x14ac:dyDescent="0.2">
      <c r="A353" s="30"/>
      <c r="B353" s="31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72"/>
      <c r="R353" s="14"/>
      <c r="S353" s="13"/>
      <c r="T353" s="4"/>
      <c r="U353" s="4"/>
      <c r="V353" s="4"/>
      <c r="W353" s="4"/>
      <c r="X353" s="4"/>
      <c r="Y353" s="4"/>
      <c r="Z353" s="4"/>
    </row>
    <row r="354" spans="1:26" s="10" customFormat="1" ht="15.95" customHeight="1" x14ac:dyDescent="0.2">
      <c r="A354" s="30"/>
      <c r="B354" s="31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72"/>
      <c r="R354" s="14"/>
      <c r="S354" s="13"/>
      <c r="T354" s="4"/>
      <c r="U354" s="4"/>
      <c r="V354" s="4"/>
      <c r="W354" s="4"/>
      <c r="X354" s="4"/>
      <c r="Y354" s="4"/>
      <c r="Z354" s="4"/>
    </row>
    <row r="355" spans="1:26" s="10" customFormat="1" ht="15.95" customHeight="1" x14ac:dyDescent="0.2">
      <c r="A355" s="30"/>
      <c r="B355" s="31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72"/>
      <c r="R355" s="14"/>
      <c r="S355" s="13"/>
      <c r="T355" s="4"/>
      <c r="U355" s="4"/>
      <c r="V355" s="4"/>
      <c r="W355" s="4"/>
      <c r="X355" s="4"/>
      <c r="Y355" s="4"/>
      <c r="Z355" s="4"/>
    </row>
    <row r="356" spans="1:26" s="10" customFormat="1" ht="15.95" customHeight="1" x14ac:dyDescent="0.2">
      <c r="A356" s="30"/>
      <c r="B356" s="31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72"/>
      <c r="R356" s="14"/>
      <c r="S356" s="13"/>
      <c r="T356" s="4"/>
      <c r="U356" s="4"/>
      <c r="V356" s="4"/>
      <c r="W356" s="4"/>
      <c r="X356" s="4"/>
      <c r="Y356" s="4"/>
      <c r="Z356" s="4"/>
    </row>
    <row r="357" spans="1:26" s="10" customFormat="1" ht="15.95" customHeight="1" x14ac:dyDescent="0.2">
      <c r="A357" s="30"/>
      <c r="B357" s="31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72"/>
      <c r="R357" s="14"/>
      <c r="S357" s="13"/>
      <c r="T357" s="4"/>
      <c r="U357" s="4"/>
      <c r="V357" s="4"/>
      <c r="W357" s="4"/>
      <c r="X357" s="4"/>
      <c r="Y357" s="4"/>
      <c r="Z357" s="4"/>
    </row>
    <row r="358" spans="1:26" s="10" customFormat="1" ht="15.95" customHeight="1" x14ac:dyDescent="0.2">
      <c r="A358" s="30"/>
      <c r="B358" s="3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72"/>
      <c r="R358" s="14"/>
      <c r="S358" s="13"/>
      <c r="T358" s="4"/>
      <c r="U358" s="4"/>
      <c r="V358" s="4"/>
      <c r="W358" s="4"/>
      <c r="X358" s="4"/>
      <c r="Y358" s="4"/>
      <c r="Z358" s="4"/>
    </row>
    <row r="359" spans="1:26" s="10" customFormat="1" ht="15.95" customHeight="1" x14ac:dyDescent="0.2">
      <c r="A359" s="30"/>
      <c r="B359" s="31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72"/>
      <c r="R359" s="14"/>
      <c r="S359" s="13"/>
      <c r="T359" s="4"/>
      <c r="U359" s="4"/>
      <c r="V359" s="4"/>
      <c r="W359" s="4"/>
      <c r="X359" s="4"/>
      <c r="Y359" s="4"/>
      <c r="Z359" s="4"/>
    </row>
    <row r="360" spans="1:26" s="10" customFormat="1" ht="15.95" customHeight="1" x14ac:dyDescent="0.2">
      <c r="A360" s="30"/>
      <c r="B360" s="31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72"/>
      <c r="R360" s="14"/>
      <c r="S360" s="13"/>
      <c r="T360" s="4"/>
      <c r="U360" s="4"/>
      <c r="V360" s="4"/>
      <c r="W360" s="4"/>
      <c r="X360" s="4"/>
      <c r="Y360" s="4"/>
      <c r="Z360" s="4"/>
    </row>
    <row r="361" spans="1:26" s="10" customFormat="1" ht="15.95" customHeight="1" x14ac:dyDescent="0.2">
      <c r="A361" s="30"/>
      <c r="B361" s="31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72"/>
      <c r="R361" s="14"/>
      <c r="S361" s="13"/>
      <c r="T361" s="4"/>
      <c r="U361" s="4"/>
      <c r="V361" s="4"/>
      <c r="W361" s="4"/>
      <c r="X361" s="4"/>
      <c r="Y361" s="4"/>
      <c r="Z361" s="4"/>
    </row>
    <row r="362" spans="1:26" s="10" customFormat="1" ht="15.95" customHeight="1" x14ac:dyDescent="0.2">
      <c r="A362" s="30"/>
      <c r="B362" s="31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72"/>
      <c r="R362" s="14"/>
      <c r="S362" s="13"/>
      <c r="T362" s="4"/>
      <c r="U362" s="4"/>
      <c r="V362" s="4"/>
      <c r="W362" s="4"/>
      <c r="X362" s="4"/>
      <c r="Y362" s="4"/>
      <c r="Z362" s="4"/>
    </row>
    <row r="363" spans="1:26" s="10" customFormat="1" ht="15.95" customHeight="1" x14ac:dyDescent="0.2">
      <c r="A363" s="30"/>
      <c r="B363" s="31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72"/>
      <c r="R363" s="14"/>
      <c r="S363" s="13"/>
      <c r="T363" s="4"/>
      <c r="U363" s="4"/>
      <c r="V363" s="4"/>
      <c r="W363" s="4"/>
      <c r="X363" s="4"/>
      <c r="Y363" s="4"/>
      <c r="Z363" s="4"/>
    </row>
    <row r="364" spans="1:26" s="10" customFormat="1" ht="15.95" customHeight="1" x14ac:dyDescent="0.2">
      <c r="A364" s="30"/>
      <c r="B364" s="31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72"/>
      <c r="R364" s="14"/>
      <c r="S364" s="13"/>
      <c r="T364" s="4"/>
      <c r="U364" s="4"/>
      <c r="V364" s="4"/>
      <c r="W364" s="4"/>
      <c r="X364" s="4"/>
      <c r="Y364" s="4"/>
      <c r="Z364" s="4"/>
    </row>
    <row r="365" spans="1:26" s="10" customFormat="1" ht="15.95" customHeight="1" x14ac:dyDescent="0.2">
      <c r="A365" s="30"/>
      <c r="B365" s="31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72"/>
      <c r="R365" s="14"/>
      <c r="S365" s="13"/>
      <c r="T365" s="4"/>
      <c r="U365" s="4"/>
      <c r="V365" s="4"/>
      <c r="W365" s="4"/>
      <c r="X365" s="4"/>
      <c r="Y365" s="4"/>
      <c r="Z365" s="4"/>
    </row>
    <row r="366" spans="1:26" s="10" customFormat="1" ht="15.95" customHeight="1" x14ac:dyDescent="0.2">
      <c r="A366" s="30"/>
      <c r="B366" s="31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72"/>
      <c r="R366" s="14"/>
      <c r="S366" s="13"/>
      <c r="T366" s="4"/>
      <c r="U366" s="4"/>
      <c r="V366" s="4"/>
      <c r="W366" s="4"/>
      <c r="X366" s="4"/>
      <c r="Y366" s="4"/>
      <c r="Z366" s="4"/>
    </row>
    <row r="367" spans="1:26" s="10" customFormat="1" ht="15.95" customHeight="1" x14ac:dyDescent="0.2">
      <c r="A367" s="30"/>
      <c r="B367" s="31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72"/>
      <c r="R367" s="14"/>
      <c r="S367" s="13"/>
      <c r="T367" s="4"/>
      <c r="U367" s="4"/>
      <c r="V367" s="4"/>
      <c r="W367" s="4"/>
      <c r="X367" s="4"/>
      <c r="Y367" s="4"/>
      <c r="Z367" s="4"/>
    </row>
    <row r="368" spans="1:26" s="10" customFormat="1" ht="15.95" customHeight="1" x14ac:dyDescent="0.2">
      <c r="A368" s="30"/>
      <c r="B368" s="31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72"/>
      <c r="R368" s="14"/>
      <c r="S368" s="13"/>
      <c r="T368" s="4"/>
      <c r="U368" s="4"/>
      <c r="V368" s="4"/>
      <c r="W368" s="4"/>
      <c r="X368" s="4"/>
      <c r="Y368" s="4"/>
      <c r="Z368" s="4"/>
    </row>
    <row r="369" spans="1:26" s="10" customFormat="1" ht="15.95" customHeight="1" x14ac:dyDescent="0.2">
      <c r="A369" s="30"/>
      <c r="B369" s="31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72"/>
      <c r="R369" s="14"/>
      <c r="S369" s="13"/>
      <c r="T369" s="4"/>
      <c r="U369" s="4"/>
      <c r="V369" s="4"/>
      <c r="W369" s="4"/>
      <c r="X369" s="4"/>
      <c r="Y369" s="4"/>
      <c r="Z369" s="4"/>
    </row>
    <row r="370" spans="1:26" s="10" customFormat="1" ht="15.95" customHeight="1" x14ac:dyDescent="0.2">
      <c r="A370" s="30"/>
      <c r="B370" s="31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72"/>
      <c r="R370" s="14"/>
      <c r="S370" s="13"/>
      <c r="T370" s="4"/>
      <c r="U370" s="4"/>
      <c r="V370" s="4"/>
      <c r="W370" s="4"/>
      <c r="X370" s="4"/>
      <c r="Y370" s="4"/>
      <c r="Z370" s="4"/>
    </row>
    <row r="371" spans="1:26" s="10" customFormat="1" ht="15.95" customHeight="1" x14ac:dyDescent="0.2">
      <c r="A371" s="30"/>
      <c r="B371" s="31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72"/>
      <c r="R371" s="14"/>
      <c r="S371" s="13"/>
      <c r="T371" s="4"/>
      <c r="U371" s="4"/>
      <c r="V371" s="4"/>
      <c r="W371" s="4"/>
      <c r="X371" s="4"/>
      <c r="Y371" s="4"/>
      <c r="Z371" s="4"/>
    </row>
    <row r="372" spans="1:26" s="10" customFormat="1" ht="15.95" customHeight="1" x14ac:dyDescent="0.2">
      <c r="A372" s="30"/>
      <c r="B372" s="31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72"/>
      <c r="R372" s="14"/>
      <c r="S372" s="13"/>
      <c r="T372" s="4"/>
      <c r="U372" s="4"/>
      <c r="V372" s="4"/>
      <c r="W372" s="4"/>
      <c r="X372" s="4"/>
      <c r="Y372" s="4"/>
      <c r="Z372" s="4"/>
    </row>
    <row r="373" spans="1:26" s="10" customFormat="1" ht="15.95" customHeight="1" x14ac:dyDescent="0.2">
      <c r="A373" s="30"/>
      <c r="B373" s="31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72"/>
      <c r="R373" s="14"/>
      <c r="S373" s="13"/>
      <c r="T373" s="4"/>
      <c r="U373" s="4"/>
      <c r="V373" s="4"/>
      <c r="W373" s="4"/>
      <c r="X373" s="4"/>
      <c r="Y373" s="4"/>
      <c r="Z373" s="4"/>
    </row>
    <row r="374" spans="1:26" s="10" customFormat="1" ht="15.95" customHeight="1" x14ac:dyDescent="0.2">
      <c r="A374" s="30"/>
      <c r="B374" s="3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72"/>
      <c r="R374" s="14"/>
      <c r="S374" s="13"/>
      <c r="T374" s="4"/>
      <c r="U374" s="4"/>
      <c r="V374" s="4"/>
      <c r="W374" s="4"/>
      <c r="X374" s="4"/>
      <c r="Y374" s="4"/>
      <c r="Z374" s="4"/>
    </row>
    <row r="375" spans="1:26" s="10" customFormat="1" ht="15.95" customHeight="1" x14ac:dyDescent="0.2">
      <c r="A375" s="30"/>
      <c r="B375" s="3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72"/>
      <c r="R375" s="14"/>
      <c r="S375" s="13"/>
      <c r="T375" s="4"/>
      <c r="U375" s="4"/>
      <c r="V375" s="4"/>
      <c r="W375" s="4"/>
      <c r="X375" s="4"/>
      <c r="Y375" s="4"/>
      <c r="Z375" s="4"/>
    </row>
    <row r="376" spans="1:26" s="10" customFormat="1" ht="15.95" customHeight="1" x14ac:dyDescent="0.2">
      <c r="A376" s="30"/>
      <c r="B376" s="3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72"/>
      <c r="R376" s="14"/>
      <c r="S376" s="13"/>
      <c r="T376" s="4"/>
      <c r="U376" s="4"/>
      <c r="V376" s="4"/>
      <c r="W376" s="4"/>
      <c r="X376" s="4"/>
      <c r="Y376" s="4"/>
      <c r="Z376" s="4"/>
    </row>
    <row r="377" spans="1:26" s="10" customFormat="1" ht="15.95" customHeight="1" x14ac:dyDescent="0.2">
      <c r="A377" s="30"/>
      <c r="B377" s="3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72"/>
      <c r="R377" s="14"/>
      <c r="S377" s="13"/>
      <c r="T377" s="4"/>
      <c r="U377" s="4"/>
      <c r="V377" s="4"/>
      <c r="W377" s="4"/>
      <c r="X377" s="4"/>
      <c r="Y377" s="4"/>
      <c r="Z377" s="4"/>
    </row>
    <row r="378" spans="1:26" s="10" customFormat="1" ht="15.95" customHeight="1" x14ac:dyDescent="0.2">
      <c r="A378" s="30"/>
      <c r="B378" s="3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72"/>
      <c r="R378" s="14"/>
      <c r="S378" s="13"/>
      <c r="T378" s="4"/>
      <c r="U378" s="4"/>
      <c r="V378" s="4"/>
      <c r="W378" s="4"/>
      <c r="X378" s="4"/>
      <c r="Y378" s="4"/>
      <c r="Z378" s="4"/>
    </row>
    <row r="379" spans="1:26" s="10" customFormat="1" ht="15.95" customHeight="1" x14ac:dyDescent="0.2">
      <c r="A379" s="30"/>
      <c r="B379" s="3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72"/>
      <c r="R379" s="14"/>
      <c r="S379" s="13"/>
      <c r="T379" s="4"/>
      <c r="U379" s="4"/>
      <c r="V379" s="4"/>
      <c r="W379" s="4"/>
      <c r="X379" s="4"/>
      <c r="Y379" s="4"/>
      <c r="Z379" s="4"/>
    </row>
    <row r="380" spans="1:26" s="10" customFormat="1" ht="15.95" customHeight="1" x14ac:dyDescent="0.2">
      <c r="A380" s="30"/>
      <c r="B380" s="3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72"/>
      <c r="R380" s="14"/>
      <c r="S380" s="13"/>
      <c r="T380" s="4"/>
      <c r="U380" s="4"/>
      <c r="V380" s="4"/>
      <c r="W380" s="4"/>
      <c r="X380" s="4"/>
      <c r="Y380" s="4"/>
      <c r="Z380" s="4"/>
    </row>
    <row r="381" spans="1:26" s="10" customFormat="1" ht="15.95" customHeight="1" x14ac:dyDescent="0.2">
      <c r="A381" s="30"/>
      <c r="B381" s="31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72"/>
      <c r="R381" s="14"/>
      <c r="S381" s="13"/>
      <c r="T381" s="4"/>
      <c r="U381" s="4"/>
      <c r="V381" s="4"/>
      <c r="W381" s="4"/>
      <c r="X381" s="4"/>
      <c r="Y381" s="4"/>
      <c r="Z381" s="4"/>
    </row>
    <row r="382" spans="1:26" s="10" customFormat="1" ht="15.95" customHeight="1" x14ac:dyDescent="0.2">
      <c r="A382" s="30"/>
      <c r="B382" s="3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72"/>
      <c r="R382" s="14"/>
      <c r="S382" s="13"/>
      <c r="T382" s="4"/>
      <c r="U382" s="4"/>
      <c r="V382" s="4"/>
      <c r="W382" s="4"/>
      <c r="X382" s="4"/>
      <c r="Y382" s="4"/>
      <c r="Z382" s="4"/>
    </row>
    <row r="383" spans="1:26" s="10" customFormat="1" ht="15.95" customHeight="1" x14ac:dyDescent="0.2">
      <c r="A383" s="30"/>
      <c r="B383" s="3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72"/>
      <c r="R383" s="14"/>
      <c r="S383" s="13"/>
      <c r="T383" s="4"/>
      <c r="U383" s="4"/>
      <c r="V383" s="4"/>
      <c r="W383" s="4"/>
      <c r="X383" s="4"/>
      <c r="Y383" s="4"/>
      <c r="Z383" s="4"/>
    </row>
    <row r="384" spans="1:26" s="10" customFormat="1" ht="15.95" customHeight="1" x14ac:dyDescent="0.2">
      <c r="A384" s="30"/>
      <c r="B384" s="3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72"/>
      <c r="R384" s="14"/>
      <c r="S384" s="13"/>
      <c r="T384" s="4"/>
      <c r="U384" s="4"/>
      <c r="V384" s="4"/>
      <c r="W384" s="4"/>
      <c r="X384" s="4"/>
      <c r="Y384" s="4"/>
      <c r="Z384" s="4"/>
    </row>
    <row r="385" spans="1:26" s="10" customFormat="1" ht="15.95" customHeight="1" x14ac:dyDescent="0.2">
      <c r="A385" s="30"/>
      <c r="B385" s="3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72"/>
      <c r="R385" s="14"/>
      <c r="S385" s="13"/>
      <c r="T385" s="4"/>
      <c r="U385" s="4"/>
      <c r="V385" s="4"/>
      <c r="W385" s="4"/>
      <c r="X385" s="4"/>
      <c r="Y385" s="4"/>
      <c r="Z385" s="4"/>
    </row>
    <row r="386" spans="1:26" s="10" customFormat="1" ht="15.95" customHeight="1" x14ac:dyDescent="0.2">
      <c r="A386" s="30"/>
      <c r="B386" s="3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72"/>
      <c r="R386" s="14"/>
      <c r="S386" s="13"/>
      <c r="T386" s="4"/>
      <c r="U386" s="4"/>
      <c r="V386" s="4"/>
      <c r="W386" s="4"/>
      <c r="X386" s="4"/>
      <c r="Y386" s="4"/>
      <c r="Z386" s="4"/>
    </row>
    <row r="387" spans="1:26" s="10" customFormat="1" ht="15.95" customHeight="1" x14ac:dyDescent="0.2">
      <c r="A387" s="30"/>
      <c r="B387" s="31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72"/>
      <c r="R387" s="14"/>
      <c r="S387" s="13"/>
      <c r="T387" s="4"/>
      <c r="U387" s="4"/>
      <c r="V387" s="4"/>
      <c r="W387" s="4"/>
      <c r="X387" s="4"/>
      <c r="Y387" s="4"/>
      <c r="Z387" s="4"/>
    </row>
    <row r="388" spans="1:26" s="10" customFormat="1" ht="15.95" customHeight="1" x14ac:dyDescent="0.2">
      <c r="A388" s="30"/>
      <c r="B388" s="3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72"/>
      <c r="R388" s="14"/>
      <c r="S388" s="13"/>
      <c r="T388" s="4"/>
      <c r="U388" s="4"/>
      <c r="V388" s="4"/>
      <c r="W388" s="4"/>
      <c r="X388" s="4"/>
      <c r="Y388" s="4"/>
      <c r="Z388" s="4"/>
    </row>
    <row r="389" spans="1:26" s="10" customFormat="1" ht="15.95" customHeight="1" x14ac:dyDescent="0.2">
      <c r="A389" s="30"/>
      <c r="B389" s="31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72"/>
      <c r="R389" s="14"/>
      <c r="S389" s="13"/>
      <c r="T389" s="4"/>
      <c r="U389" s="4"/>
      <c r="V389" s="4"/>
      <c r="W389" s="4"/>
      <c r="X389" s="4"/>
      <c r="Y389" s="4"/>
      <c r="Z389" s="4"/>
    </row>
    <row r="390" spans="1:26" s="10" customFormat="1" ht="15.95" customHeight="1" x14ac:dyDescent="0.2">
      <c r="A390" s="30"/>
      <c r="B390" s="31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72"/>
      <c r="R390" s="14"/>
      <c r="S390" s="13"/>
      <c r="T390" s="4"/>
      <c r="U390" s="4"/>
      <c r="V390" s="4"/>
      <c r="W390" s="4"/>
      <c r="X390" s="4"/>
      <c r="Y390" s="4"/>
      <c r="Z390" s="4"/>
    </row>
    <row r="391" spans="1:26" s="10" customFormat="1" ht="15.95" customHeight="1" x14ac:dyDescent="0.2">
      <c r="A391" s="30"/>
      <c r="B391" s="3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72"/>
      <c r="R391" s="14"/>
      <c r="S391" s="13"/>
      <c r="T391" s="4"/>
      <c r="U391" s="4"/>
      <c r="V391" s="4"/>
      <c r="W391" s="4"/>
      <c r="X391" s="4"/>
      <c r="Y391" s="4"/>
      <c r="Z391" s="4"/>
    </row>
    <row r="392" spans="1:26" s="10" customFormat="1" ht="15.95" customHeight="1" x14ac:dyDescent="0.2">
      <c r="A392" s="30"/>
      <c r="B392" s="31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72"/>
      <c r="R392" s="14"/>
      <c r="S392" s="13"/>
      <c r="T392" s="4"/>
      <c r="U392" s="4"/>
      <c r="V392" s="4"/>
      <c r="W392" s="4"/>
      <c r="X392" s="4"/>
      <c r="Y392" s="4"/>
      <c r="Z392" s="4"/>
    </row>
    <row r="393" spans="1:26" s="10" customFormat="1" ht="15.95" customHeight="1" x14ac:dyDescent="0.2">
      <c r="A393" s="30"/>
      <c r="B393" s="31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72"/>
      <c r="R393" s="14"/>
      <c r="S393" s="13"/>
      <c r="T393" s="4"/>
      <c r="U393" s="4"/>
      <c r="V393" s="4"/>
      <c r="W393" s="4"/>
      <c r="X393" s="4"/>
      <c r="Y393" s="4"/>
      <c r="Z393" s="4"/>
    </row>
    <row r="394" spans="1:26" s="10" customFormat="1" ht="15.95" customHeight="1" x14ac:dyDescent="0.2">
      <c r="A394" s="30"/>
      <c r="B394" s="31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72"/>
      <c r="R394" s="14"/>
      <c r="S394" s="13"/>
      <c r="T394" s="4"/>
      <c r="U394" s="4"/>
      <c r="V394" s="4"/>
      <c r="W394" s="4"/>
      <c r="X394" s="4"/>
      <c r="Y394" s="4"/>
      <c r="Z394" s="4"/>
    </row>
    <row r="395" spans="1:26" s="10" customFormat="1" ht="15.95" customHeight="1" x14ac:dyDescent="0.2">
      <c r="A395" s="30"/>
      <c r="B395" s="31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72"/>
      <c r="R395" s="14"/>
      <c r="S395" s="13"/>
      <c r="T395" s="4"/>
      <c r="U395" s="4"/>
      <c r="V395" s="4"/>
      <c r="W395" s="4"/>
      <c r="X395" s="4"/>
      <c r="Y395" s="4"/>
      <c r="Z395" s="4"/>
    </row>
    <row r="396" spans="1:26" s="10" customFormat="1" ht="15.95" customHeight="1" x14ac:dyDescent="0.2">
      <c r="A396" s="30"/>
      <c r="B396" s="31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72"/>
      <c r="R396" s="14"/>
      <c r="S396" s="13"/>
      <c r="T396" s="4"/>
      <c r="U396" s="4"/>
      <c r="V396" s="4"/>
      <c r="W396" s="4"/>
      <c r="X396" s="4"/>
      <c r="Y396" s="4"/>
      <c r="Z396" s="4"/>
    </row>
    <row r="397" spans="1:26" s="10" customFormat="1" ht="15.95" customHeight="1" x14ac:dyDescent="0.2">
      <c r="A397" s="30"/>
      <c r="B397" s="31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72"/>
      <c r="R397" s="14"/>
      <c r="S397" s="13"/>
      <c r="T397" s="4"/>
      <c r="U397" s="4"/>
      <c r="V397" s="4"/>
      <c r="W397" s="4"/>
      <c r="X397" s="4"/>
      <c r="Y397" s="4"/>
      <c r="Z397" s="4"/>
    </row>
    <row r="398" spans="1:26" s="10" customFormat="1" ht="15.95" customHeight="1" x14ac:dyDescent="0.2">
      <c r="A398" s="30"/>
      <c r="B398" s="3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72"/>
      <c r="R398" s="14"/>
      <c r="S398" s="13"/>
      <c r="T398" s="4"/>
      <c r="U398" s="4"/>
      <c r="V398" s="4"/>
      <c r="W398" s="4"/>
      <c r="X398" s="4"/>
      <c r="Y398" s="4"/>
      <c r="Z398" s="4"/>
    </row>
    <row r="399" spans="1:26" s="10" customFormat="1" ht="15.95" customHeight="1" x14ac:dyDescent="0.2">
      <c r="A399" s="30"/>
      <c r="B399" s="31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72"/>
      <c r="R399" s="14"/>
      <c r="S399" s="13"/>
      <c r="T399" s="4"/>
      <c r="U399" s="4"/>
      <c r="V399" s="4"/>
      <c r="W399" s="4"/>
      <c r="X399" s="4"/>
      <c r="Y399" s="4"/>
      <c r="Z399" s="4"/>
    </row>
    <row r="400" spans="1:26" s="10" customFormat="1" ht="15.95" customHeight="1" x14ac:dyDescent="0.2">
      <c r="A400" s="30"/>
      <c r="B400" s="31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72"/>
      <c r="R400" s="14"/>
      <c r="S400" s="13"/>
      <c r="T400" s="4"/>
      <c r="U400" s="4"/>
      <c r="V400" s="4"/>
      <c r="W400" s="4"/>
      <c r="X400" s="4"/>
      <c r="Y400" s="4"/>
      <c r="Z400" s="4"/>
    </row>
    <row r="401" spans="1:28" s="10" customFormat="1" ht="15.95" customHeight="1" x14ac:dyDescent="0.2">
      <c r="A401" s="30"/>
      <c r="B401" s="31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72"/>
      <c r="R401" s="14"/>
      <c r="S401" s="13"/>
      <c r="T401" s="4"/>
      <c r="U401" s="4"/>
      <c r="V401" s="4"/>
      <c r="W401" s="4"/>
      <c r="X401" s="4"/>
      <c r="Y401" s="4"/>
      <c r="Z401" s="4"/>
    </row>
    <row r="402" spans="1:28" s="10" customFormat="1" ht="15.95" customHeight="1" x14ac:dyDescent="0.2">
      <c r="A402" s="30"/>
      <c r="B402" s="31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72"/>
      <c r="R402" s="14"/>
      <c r="S402" s="13"/>
      <c r="T402" s="4"/>
      <c r="U402" s="4"/>
      <c r="V402" s="4"/>
      <c r="W402" s="4"/>
      <c r="X402" s="4"/>
      <c r="Y402" s="4"/>
      <c r="Z402" s="4"/>
    </row>
    <row r="403" spans="1:28" s="10" customFormat="1" ht="15.95" customHeight="1" x14ac:dyDescent="0.2">
      <c r="A403" s="30"/>
      <c r="B403" s="31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72"/>
      <c r="R403" s="14"/>
      <c r="S403" s="13"/>
      <c r="T403" s="4"/>
      <c r="U403" s="4"/>
      <c r="V403" s="4"/>
      <c r="W403" s="4"/>
      <c r="X403" s="4"/>
      <c r="Y403" s="4"/>
      <c r="Z403" s="4"/>
    </row>
    <row r="404" spans="1:28" s="10" customFormat="1" ht="15.95" customHeight="1" x14ac:dyDescent="0.2">
      <c r="A404" s="30"/>
      <c r="B404" s="31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72"/>
      <c r="R404" s="14"/>
      <c r="S404" s="13"/>
      <c r="T404" s="4"/>
      <c r="U404" s="4"/>
      <c r="V404" s="4"/>
      <c r="W404" s="4"/>
      <c r="X404" s="4"/>
      <c r="Y404" s="4"/>
      <c r="Z404" s="4"/>
    </row>
    <row r="405" spans="1:28" s="10" customFormat="1" ht="15.95" customHeight="1" x14ac:dyDescent="0.2">
      <c r="A405" s="30"/>
      <c r="B405" s="31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72"/>
      <c r="R405" s="14"/>
      <c r="S405" s="13"/>
      <c r="T405" s="4"/>
      <c r="U405" s="4"/>
      <c r="V405" s="4"/>
      <c r="W405" s="4"/>
      <c r="X405" s="4"/>
      <c r="Y405" s="4"/>
      <c r="Z405" s="4"/>
    </row>
    <row r="406" spans="1:28" s="10" customFormat="1" ht="15.95" customHeight="1" x14ac:dyDescent="0.2">
      <c r="A406" s="30"/>
      <c r="B406" s="31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72"/>
      <c r="R406" s="14"/>
      <c r="S406" s="13"/>
      <c r="T406" s="4"/>
      <c r="U406" s="4"/>
      <c r="V406" s="4"/>
      <c r="W406" s="4"/>
      <c r="X406" s="4"/>
      <c r="Y406" s="4"/>
      <c r="Z406" s="4"/>
    </row>
    <row r="407" spans="1:28" s="10" customFormat="1" ht="15.95" customHeight="1" x14ac:dyDescent="0.2">
      <c r="A407" s="30"/>
      <c r="B407" s="31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72"/>
      <c r="R407" s="14"/>
      <c r="S407" s="13"/>
      <c r="T407" s="4"/>
      <c r="U407" s="4"/>
      <c r="V407" s="4"/>
      <c r="W407" s="4"/>
      <c r="X407" s="4"/>
      <c r="Y407" s="4"/>
      <c r="Z407" s="4"/>
    </row>
    <row r="408" spans="1:28" s="10" customFormat="1" ht="15.95" customHeight="1" x14ac:dyDescent="0.2">
      <c r="A408" s="30"/>
      <c r="B408" s="3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72"/>
      <c r="R408" s="14"/>
      <c r="S408" s="13"/>
      <c r="T408" s="4"/>
      <c r="U408" s="4"/>
      <c r="V408" s="4"/>
      <c r="W408" s="4"/>
      <c r="X408" s="4"/>
      <c r="Y408" s="4"/>
      <c r="Z408" s="4"/>
    </row>
    <row r="409" spans="1:28" s="10" customFormat="1" ht="15.95" customHeight="1" x14ac:dyDescent="0.2">
      <c r="A409" s="30"/>
      <c r="B409" s="31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72"/>
      <c r="R409" s="14"/>
      <c r="S409" s="13"/>
      <c r="T409" s="4"/>
      <c r="U409" s="4"/>
      <c r="V409" s="4"/>
      <c r="W409" s="4"/>
      <c r="X409" s="4"/>
      <c r="Y409" s="4"/>
      <c r="Z409" s="4"/>
    </row>
    <row r="410" spans="1:28" s="10" customFormat="1" ht="15.95" customHeight="1" x14ac:dyDescent="0.2">
      <c r="A410" s="30"/>
      <c r="B410" s="31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72"/>
      <c r="R410" s="14"/>
      <c r="S410" s="13"/>
      <c r="T410" s="4"/>
      <c r="U410" s="4"/>
      <c r="V410" s="4"/>
      <c r="W410" s="4"/>
      <c r="X410" s="4"/>
      <c r="Y410" s="4"/>
      <c r="Z410" s="4"/>
    </row>
    <row r="411" spans="1:28" s="10" customFormat="1" ht="15.95" customHeight="1" x14ac:dyDescent="0.2">
      <c r="A411" s="30"/>
      <c r="B411" s="31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72"/>
      <c r="R411" s="14"/>
      <c r="S411" s="13"/>
      <c r="T411" s="4"/>
      <c r="U411" s="4"/>
      <c r="V411" s="4"/>
      <c r="W411" s="4"/>
      <c r="X411" s="4"/>
      <c r="Y411" s="4"/>
      <c r="Z411" s="4"/>
    </row>
    <row r="412" spans="1:28" s="10" customFormat="1" ht="15.95" customHeight="1" x14ac:dyDescent="0.2">
      <c r="A412" s="30"/>
      <c r="B412" s="31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72"/>
      <c r="R412" s="14"/>
      <c r="S412" s="13"/>
      <c r="T412" s="4"/>
      <c r="U412" s="4"/>
      <c r="V412" s="4"/>
      <c r="W412" s="4"/>
      <c r="X412" s="4"/>
      <c r="Y412" s="4"/>
      <c r="Z412" s="4"/>
    </row>
    <row r="413" spans="1:28" s="10" customFormat="1" ht="15.95" customHeight="1" x14ac:dyDescent="0.2">
      <c r="A413" s="30"/>
      <c r="B413" s="31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72"/>
      <c r="R413" s="14"/>
      <c r="S413" s="13"/>
      <c r="T413" s="4"/>
      <c r="U413" s="4"/>
      <c r="V413" s="4"/>
      <c r="W413" s="4"/>
      <c r="X413" s="4"/>
      <c r="Y413" s="4"/>
      <c r="Z413" s="4"/>
    </row>
    <row r="414" spans="1:28" s="10" customFormat="1" ht="15.95" customHeight="1" x14ac:dyDescent="0.2">
      <c r="A414" s="30"/>
      <c r="B414" s="31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72"/>
      <c r="R414" s="14"/>
      <c r="S414" s="13"/>
      <c r="T414" s="4"/>
      <c r="U414" s="4"/>
      <c r="V414" s="4"/>
      <c r="W414" s="4"/>
      <c r="X414" s="4"/>
      <c r="Y414" s="4"/>
      <c r="Z414" s="4"/>
    </row>
    <row r="415" spans="1:28" s="10" customFormat="1" ht="15.95" customHeight="1" x14ac:dyDescent="0.2">
      <c r="A415" s="30"/>
      <c r="B415" s="31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72"/>
      <c r="R415" s="14"/>
      <c r="S415" s="13"/>
      <c r="T415" s="4"/>
      <c r="U415" s="4"/>
      <c r="V415" s="4"/>
      <c r="W415" s="4"/>
      <c r="X415" s="4"/>
      <c r="Y415" s="4"/>
      <c r="Z415" s="4"/>
    </row>
    <row r="416" spans="1:28" s="10" customFormat="1" ht="15.95" customHeight="1" x14ac:dyDescent="0.2">
      <c r="A416" s="30"/>
      <c r="B416" s="31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72"/>
      <c r="R416" s="14"/>
      <c r="S416" s="13"/>
      <c r="T416" s="21"/>
      <c r="U416" s="21" t="s">
        <v>17</v>
      </c>
      <c r="V416" s="21" t="s">
        <v>18</v>
      </c>
      <c r="W416" s="21" t="s">
        <v>17</v>
      </c>
      <c r="X416" s="21" t="s">
        <v>18</v>
      </c>
      <c r="Y416" s="21" t="s">
        <v>46</v>
      </c>
      <c r="Z416" s="21" t="s">
        <v>47</v>
      </c>
      <c r="AA416" s="18" t="s">
        <v>59</v>
      </c>
      <c r="AB416" s="18" t="s">
        <v>58</v>
      </c>
    </row>
    <row r="417" spans="1:28" s="10" customFormat="1" ht="23.25" x14ac:dyDescent="0.2">
      <c r="A417" s="30"/>
      <c r="B417" s="31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72"/>
      <c r="R417" s="14"/>
      <c r="S417" s="13"/>
      <c r="T417" s="22" t="s">
        <v>34</v>
      </c>
      <c r="U417" s="22">
        <v>1</v>
      </c>
      <c r="V417" s="22">
        <v>2</v>
      </c>
      <c r="W417" s="22">
        <v>3</v>
      </c>
      <c r="X417" s="22">
        <v>4</v>
      </c>
      <c r="Y417" s="22">
        <v>5</v>
      </c>
      <c r="Z417" s="22">
        <v>6</v>
      </c>
      <c r="AA417" s="22" t="s">
        <v>34</v>
      </c>
      <c r="AB417" s="22" t="s">
        <v>34</v>
      </c>
    </row>
    <row r="419" spans="1:28" s="33" customFormat="1" ht="24" customHeight="1" x14ac:dyDescent="0.35">
      <c r="A419" s="32"/>
      <c r="G419" s="32"/>
      <c r="H419" s="32"/>
      <c r="I419" s="32"/>
      <c r="J419" s="32"/>
      <c r="K419" s="32"/>
      <c r="L419" s="32"/>
      <c r="M419" s="32"/>
      <c r="N419" s="32"/>
      <c r="O419" s="32"/>
      <c r="P419" s="74"/>
      <c r="R419" s="34"/>
      <c r="S419" s="35"/>
      <c r="T419" s="181">
        <f t="shared" ref="T419:AB419" si="27">SUM(T21:T251)</f>
        <v>0</v>
      </c>
      <c r="U419" s="181">
        <f t="shared" si="27"/>
        <v>0</v>
      </c>
      <c r="V419" s="181">
        <f t="shared" si="27"/>
        <v>0</v>
      </c>
      <c r="W419" s="181">
        <f t="shared" si="27"/>
        <v>0</v>
      </c>
      <c r="X419" s="181">
        <f t="shared" si="27"/>
        <v>0</v>
      </c>
      <c r="Y419" s="123">
        <f t="shared" si="27"/>
        <v>0</v>
      </c>
      <c r="Z419" s="123">
        <f t="shared" si="27"/>
        <v>0</v>
      </c>
      <c r="AA419" s="180">
        <f t="shared" si="27"/>
        <v>0</v>
      </c>
      <c r="AB419" s="180">
        <f t="shared" si="27"/>
        <v>0</v>
      </c>
    </row>
    <row r="420" spans="1:28" s="37" customFormat="1" ht="24" customHeight="1" x14ac:dyDescent="0.35">
      <c r="A420" s="36"/>
      <c r="G420" s="36"/>
      <c r="H420" s="36"/>
      <c r="I420" s="36"/>
      <c r="J420" s="36"/>
      <c r="K420" s="36"/>
      <c r="L420" s="36"/>
      <c r="M420" s="36"/>
      <c r="N420" s="36"/>
      <c r="O420" s="36"/>
      <c r="P420" s="75"/>
      <c r="R420" s="38"/>
      <c r="S420" s="39"/>
      <c r="T420" s="38"/>
      <c r="U420" s="38"/>
      <c r="V420" s="38"/>
      <c r="W420" s="38"/>
      <c r="X420" s="38"/>
      <c r="Y420" s="38"/>
      <c r="Z420" s="38"/>
    </row>
    <row r="421" spans="1:28" s="37" customFormat="1" ht="24" customHeight="1" x14ac:dyDescent="0.35">
      <c r="A421" s="36"/>
      <c r="G421" s="36"/>
      <c r="H421" s="36"/>
      <c r="I421" s="36"/>
      <c r="J421" s="36"/>
      <c r="K421" s="36"/>
      <c r="L421" s="36"/>
      <c r="M421" s="36"/>
      <c r="N421" s="36"/>
      <c r="O421" s="36"/>
      <c r="P421" s="75"/>
      <c r="R421" s="38"/>
      <c r="S421" s="263" t="s">
        <v>25</v>
      </c>
      <c r="T421" s="263"/>
      <c r="U421" s="263"/>
      <c r="V421" s="263"/>
      <c r="W421" s="64" t="s">
        <v>26</v>
      </c>
      <c r="X421" s="182" t="s">
        <v>34</v>
      </c>
      <c r="Y421" s="264">
        <f>T$419</f>
        <v>0</v>
      </c>
      <c r="Z421" s="265"/>
    </row>
    <row r="422" spans="1:28" s="37" customFormat="1" ht="24" customHeight="1" x14ac:dyDescent="0.35">
      <c r="A422" s="36"/>
      <c r="G422" s="36"/>
      <c r="H422" s="36"/>
      <c r="I422" s="36"/>
      <c r="J422" s="36"/>
      <c r="K422" s="36"/>
      <c r="L422" s="36"/>
      <c r="M422" s="36"/>
      <c r="N422" s="36"/>
      <c r="O422" s="36"/>
      <c r="P422" s="75"/>
      <c r="R422" s="38"/>
      <c r="S422" s="263"/>
      <c r="T422" s="263"/>
      <c r="U422" s="263"/>
      <c r="V422" s="263"/>
      <c r="W422" s="64" t="s">
        <v>27</v>
      </c>
      <c r="X422" s="182" t="s">
        <v>28</v>
      </c>
      <c r="Y422" s="265">
        <f>U$419</f>
        <v>0</v>
      </c>
      <c r="Z422" s="265"/>
    </row>
    <row r="423" spans="1:28" s="37" customFormat="1" ht="24" customHeight="1" x14ac:dyDescent="0.35">
      <c r="A423" s="36"/>
      <c r="G423" s="36"/>
      <c r="H423" s="36"/>
      <c r="I423" s="36"/>
      <c r="J423" s="36"/>
      <c r="K423" s="36"/>
      <c r="L423" s="36"/>
      <c r="M423" s="36"/>
      <c r="N423" s="36"/>
      <c r="O423" s="36"/>
      <c r="P423" s="75"/>
      <c r="R423" s="38"/>
      <c r="S423" s="263"/>
      <c r="T423" s="263"/>
      <c r="U423" s="263"/>
      <c r="V423" s="263"/>
      <c r="W423" s="64" t="s">
        <v>29</v>
      </c>
      <c r="X423" s="182" t="s">
        <v>28</v>
      </c>
      <c r="Y423" s="265">
        <f>V$419</f>
        <v>0</v>
      </c>
      <c r="Z423" s="265"/>
    </row>
    <row r="424" spans="1:28" s="37" customFormat="1" ht="24" customHeight="1" x14ac:dyDescent="0.35">
      <c r="A424" s="36"/>
      <c r="G424" s="36"/>
      <c r="H424" s="36"/>
      <c r="I424" s="36"/>
      <c r="J424" s="36"/>
      <c r="K424" s="36"/>
      <c r="L424" s="36"/>
      <c r="M424" s="36"/>
      <c r="N424" s="36"/>
      <c r="O424" s="36"/>
      <c r="P424" s="75"/>
      <c r="R424" s="38"/>
      <c r="S424" s="263"/>
      <c r="T424" s="263"/>
      <c r="U424" s="263"/>
      <c r="V424" s="263"/>
      <c r="W424" s="64" t="s">
        <v>30</v>
      </c>
      <c r="X424" s="182" t="s">
        <v>28</v>
      </c>
      <c r="Y424" s="265">
        <f>W$419</f>
        <v>0</v>
      </c>
      <c r="Z424" s="265"/>
    </row>
    <row r="425" spans="1:28" s="37" customFormat="1" ht="24" customHeight="1" x14ac:dyDescent="0.35">
      <c r="A425" s="36"/>
      <c r="G425" s="36"/>
      <c r="H425" s="36"/>
      <c r="I425" s="36"/>
      <c r="J425" s="36"/>
      <c r="K425" s="36"/>
      <c r="L425" s="36"/>
      <c r="M425" s="36"/>
      <c r="N425" s="36"/>
      <c r="O425" s="36"/>
      <c r="P425" s="75"/>
      <c r="R425" s="38"/>
      <c r="S425" s="263"/>
      <c r="T425" s="263"/>
      <c r="U425" s="263"/>
      <c r="V425" s="263"/>
      <c r="W425" s="64" t="s">
        <v>31</v>
      </c>
      <c r="X425" s="182" t="s">
        <v>28</v>
      </c>
      <c r="Y425" s="265">
        <f>X$419</f>
        <v>0</v>
      </c>
      <c r="Z425" s="265"/>
    </row>
    <row r="426" spans="1:28" s="37" customFormat="1" ht="24" customHeight="1" x14ac:dyDescent="0.35">
      <c r="A426" s="36"/>
      <c r="G426" s="36"/>
      <c r="H426" s="36"/>
      <c r="I426" s="36"/>
      <c r="J426" s="36"/>
      <c r="K426" s="36"/>
      <c r="L426" s="36"/>
      <c r="M426" s="36"/>
      <c r="N426" s="36"/>
      <c r="O426" s="36"/>
      <c r="P426" s="75"/>
      <c r="R426" s="38"/>
      <c r="S426" s="263"/>
      <c r="T426" s="263"/>
      <c r="U426" s="263"/>
      <c r="V426" s="263"/>
      <c r="W426" s="65" t="s">
        <v>48</v>
      </c>
      <c r="X426" s="66" t="s">
        <v>28</v>
      </c>
      <c r="Y426" s="266">
        <f>Y$419</f>
        <v>0</v>
      </c>
      <c r="Z426" s="266"/>
    </row>
    <row r="427" spans="1:28" s="37" customFormat="1" ht="24" customHeight="1" x14ac:dyDescent="0.35">
      <c r="A427" s="36"/>
      <c r="G427" s="36"/>
      <c r="H427" s="36"/>
      <c r="I427" s="36"/>
      <c r="J427" s="36"/>
      <c r="K427" s="36"/>
      <c r="L427" s="36"/>
      <c r="M427" s="36"/>
      <c r="N427" s="36"/>
      <c r="O427" s="36"/>
      <c r="P427" s="75"/>
      <c r="R427" s="38"/>
      <c r="S427" s="263"/>
      <c r="T427" s="263"/>
      <c r="U427" s="263"/>
      <c r="V427" s="263"/>
      <c r="W427" s="65" t="s">
        <v>47</v>
      </c>
      <c r="X427" s="66" t="s">
        <v>28</v>
      </c>
      <c r="Y427" s="266">
        <f>Z$419</f>
        <v>0</v>
      </c>
      <c r="Z427" s="266"/>
    </row>
    <row r="428" spans="1:28" ht="23.25" customHeight="1" x14ac:dyDescent="0.35">
      <c r="B428" s="1"/>
      <c r="C428" s="1"/>
      <c r="D428" s="1"/>
      <c r="E428" s="1"/>
      <c r="F428" s="1"/>
      <c r="S428" s="263"/>
      <c r="T428" s="263"/>
      <c r="U428" s="263"/>
      <c r="V428" s="263"/>
      <c r="W428" s="65"/>
      <c r="X428" s="66"/>
      <c r="Y428" s="266"/>
      <c r="Z428" s="266"/>
    </row>
    <row r="429" spans="1:28" ht="23.25" customHeight="1" x14ac:dyDescent="0.35">
      <c r="B429" s="1"/>
      <c r="C429" s="1"/>
      <c r="D429" s="1"/>
      <c r="E429" s="1"/>
      <c r="F429" s="1"/>
      <c r="S429" s="263"/>
      <c r="T429" s="263"/>
      <c r="U429" s="263"/>
      <c r="V429" s="263"/>
      <c r="W429" s="65"/>
      <c r="X429" s="66"/>
      <c r="Y429" s="266"/>
      <c r="Z429" s="266"/>
    </row>
    <row r="430" spans="1:28" ht="23.25" x14ac:dyDescent="0.35">
      <c r="B430" s="1"/>
      <c r="C430" s="1"/>
      <c r="D430" s="1"/>
      <c r="E430" s="1"/>
      <c r="F430" s="1"/>
      <c r="S430" s="263"/>
      <c r="T430" s="263"/>
      <c r="U430" s="263"/>
      <c r="V430" s="263"/>
      <c r="W430" s="128" t="s">
        <v>32</v>
      </c>
      <c r="X430" s="129" t="s">
        <v>33</v>
      </c>
      <c r="Y430" s="261">
        <f>SUM(E21:E251)</f>
        <v>0</v>
      </c>
      <c r="Z430" s="261"/>
    </row>
    <row r="431" spans="1:28" ht="23.25" x14ac:dyDescent="0.35">
      <c r="B431" s="1"/>
      <c r="C431" s="1"/>
      <c r="D431" s="1"/>
      <c r="E431" s="1"/>
      <c r="F431" s="1"/>
      <c r="S431" s="263"/>
      <c r="T431" s="263"/>
      <c r="U431" s="263"/>
      <c r="V431" s="263"/>
      <c r="W431" s="130" t="s">
        <v>62</v>
      </c>
      <c r="X431" s="129" t="s">
        <v>34</v>
      </c>
      <c r="Y431" s="262">
        <f>AA$419</f>
        <v>0</v>
      </c>
      <c r="Z431" s="262"/>
    </row>
    <row r="432" spans="1:28" ht="23.25" x14ac:dyDescent="0.35">
      <c r="C432" s="65"/>
      <c r="S432" s="263"/>
      <c r="T432" s="263"/>
      <c r="U432" s="263"/>
      <c r="V432" s="263"/>
      <c r="W432" s="130" t="s">
        <v>63</v>
      </c>
      <c r="X432" s="129" t="s">
        <v>34</v>
      </c>
      <c r="Y432" s="262">
        <f>T419+Y431</f>
        <v>0</v>
      </c>
      <c r="Z432" s="262"/>
    </row>
    <row r="433" spans="2:26" ht="23.25" x14ac:dyDescent="0.35">
      <c r="S433" s="263"/>
      <c r="T433" s="263"/>
      <c r="U433" s="263"/>
      <c r="V433" s="263"/>
      <c r="W433" s="130" t="s">
        <v>64</v>
      </c>
      <c r="X433" s="129" t="s">
        <v>34</v>
      </c>
      <c r="Y433" s="262">
        <f>AB$419</f>
        <v>0</v>
      </c>
      <c r="Z433" s="262"/>
    </row>
    <row r="438" spans="2:26" x14ac:dyDescent="0.25">
      <c r="B438" s="43"/>
      <c r="C438" s="44"/>
      <c r="D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2:26" x14ac:dyDescent="0.25">
      <c r="B439" s="43"/>
      <c r="J439" s="44"/>
      <c r="K439" s="44"/>
      <c r="L439" s="44"/>
      <c r="M439" s="44"/>
      <c r="N439" s="44"/>
      <c r="O439" s="44"/>
    </row>
    <row r="440" spans="2:26" x14ac:dyDescent="0.25">
      <c r="B440" s="43"/>
      <c r="J440" s="44"/>
      <c r="K440" s="44"/>
      <c r="L440" s="44"/>
      <c r="M440" s="44"/>
      <c r="N440" s="44"/>
      <c r="O440" s="44"/>
    </row>
    <row r="441" spans="2:26" x14ac:dyDescent="0.25">
      <c r="B441" s="43"/>
      <c r="J441" s="44"/>
      <c r="K441" s="44"/>
      <c r="L441" s="44"/>
      <c r="M441" s="44"/>
      <c r="N441" s="44"/>
      <c r="O441" s="44"/>
    </row>
    <row r="442" spans="2:26" x14ac:dyDescent="0.25">
      <c r="B442" s="43"/>
      <c r="J442" s="44"/>
      <c r="K442" s="44"/>
      <c r="L442" s="44"/>
      <c r="M442" s="44"/>
      <c r="N442" s="44"/>
      <c r="O442" s="44"/>
      <c r="R442" s="45"/>
    </row>
    <row r="443" spans="2:26" x14ac:dyDescent="0.25">
      <c r="B443" s="43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6" spans="2:26" x14ac:dyDescent="0.25">
      <c r="R446" s="45"/>
    </row>
    <row r="447" spans="2:26" x14ac:dyDescent="0.25">
      <c r="B447" s="43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R447" s="45"/>
    </row>
    <row r="448" spans="2:26" x14ac:dyDescent="0.25">
      <c r="B448" s="43"/>
      <c r="J448" s="44"/>
      <c r="K448" s="44"/>
      <c r="L448" s="44"/>
      <c r="M448" s="44"/>
      <c r="N448" s="44"/>
      <c r="O448" s="44"/>
      <c r="R448" s="45"/>
    </row>
    <row r="449" spans="2:18" x14ac:dyDescent="0.25">
      <c r="B449" s="43"/>
      <c r="J449" s="44"/>
      <c r="K449" s="44"/>
      <c r="L449" s="44"/>
      <c r="M449" s="44"/>
      <c r="N449" s="44"/>
      <c r="O449" s="44"/>
      <c r="R449" s="45"/>
    </row>
    <row r="450" spans="2:18" x14ac:dyDescent="0.25">
      <c r="B450" s="43"/>
      <c r="J450" s="44"/>
      <c r="K450" s="44"/>
      <c r="L450" s="44"/>
      <c r="M450" s="44"/>
      <c r="N450" s="44"/>
      <c r="O450" s="44"/>
      <c r="R450" s="45"/>
    </row>
    <row r="451" spans="2:18" x14ac:dyDescent="0.25">
      <c r="B451" s="43"/>
      <c r="J451" s="44"/>
      <c r="K451" s="44"/>
      <c r="L451" s="44"/>
      <c r="M451" s="44"/>
      <c r="N451" s="44"/>
      <c r="O451" s="44"/>
    </row>
    <row r="452" spans="2:18" x14ac:dyDescent="0.25">
      <c r="B452" s="43"/>
      <c r="J452" s="44"/>
      <c r="K452" s="44"/>
      <c r="L452" s="44"/>
      <c r="M452" s="44"/>
      <c r="N452" s="44"/>
      <c r="O452" s="44"/>
    </row>
    <row r="453" spans="2:18" x14ac:dyDescent="0.25">
      <c r="B453" s="43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</sheetData>
  <sheetProtection password="E0A6" sheet="1" objects="1" scenarios="1"/>
  <protectedRanges>
    <protectedRange sqref="B22:O416" name="Oblast1"/>
    <protectedRange sqref="B21:O21" name="Oblast1_1"/>
  </protectedRanges>
  <mergeCells count="30">
    <mergeCell ref="Y432:Z432"/>
    <mergeCell ref="Y433:Z433"/>
    <mergeCell ref="Y426:Z426"/>
    <mergeCell ref="Y427:Z427"/>
    <mergeCell ref="Y428:Z428"/>
    <mergeCell ref="Y429:Z429"/>
    <mergeCell ref="Y430:Z430"/>
    <mergeCell ref="Y431:Z431"/>
    <mergeCell ref="C17:J17"/>
    <mergeCell ref="N17:O17"/>
    <mergeCell ref="A19:A20"/>
    <mergeCell ref="G20:J20"/>
    <mergeCell ref="S421:V433"/>
    <mergeCell ref="Y421:Z421"/>
    <mergeCell ref="Y422:Z422"/>
    <mergeCell ref="Y423:Z423"/>
    <mergeCell ref="Y424:Z424"/>
    <mergeCell ref="Y425:Z425"/>
    <mergeCell ref="C13:D13"/>
    <mergeCell ref="E13:J13"/>
    <mergeCell ref="N13:P13"/>
    <mergeCell ref="C14:D14"/>
    <mergeCell ref="E14:J14"/>
    <mergeCell ref="N14:P14"/>
    <mergeCell ref="G11:O11"/>
    <mergeCell ref="A2:P2"/>
    <mergeCell ref="A4:P4"/>
    <mergeCell ref="G8:O8"/>
    <mergeCell ref="G9:O9"/>
    <mergeCell ref="G10:O10"/>
  </mergeCells>
  <printOptions horizontalCentered="1"/>
  <pageMargins left="0.2" right="0.2" top="0.2" bottom="0.4" header="0" footer="0.35"/>
  <pageSetup paperSize="9" scale="96" orientation="portrait" blackAndWhite="1" horizontalDpi="4294967294" verticalDpi="300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33795" r:id="rId4" name="TiskbezABS">
          <controlPr defaultSize="0" autoLine="0" r:id="rId5">
            <anchor moveWithCells="1">
              <from>
                <xdr:col>16</xdr:col>
                <xdr:colOff>133350</xdr:colOff>
                <xdr:row>1</xdr:row>
                <xdr:rowOff>9525</xdr:rowOff>
              </from>
              <to>
                <xdr:col>17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3795" r:id="rId4" name="TiskbezABS"/>
      </mc:Fallback>
    </mc:AlternateContent>
    <mc:AlternateContent xmlns:mc="http://schemas.openxmlformats.org/markup-compatibility/2006">
      <mc:Choice Requires="x14">
        <control shapeId="33794" r:id="rId6" name="cmdVycistitVse">
          <controlPr defaultSize="0" autoLine="0" r:id="rId7">
            <anchor moveWithCells="1">
              <from>
                <xdr:col>18</xdr:col>
                <xdr:colOff>1438275</xdr:colOff>
                <xdr:row>1</xdr:row>
                <xdr:rowOff>9525</xdr:rowOff>
              </from>
              <to>
                <xdr:col>30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3794" r:id="rId6" name="cmdVycistitVse"/>
      </mc:Fallback>
    </mc:AlternateContent>
    <mc:AlternateContent xmlns:mc="http://schemas.openxmlformats.org/markup-compatibility/2006">
      <mc:Choice Requires="x14">
        <control shapeId="33793" r:id="rId8" name="cmdVycistitKus">
          <controlPr defaultSize="0" autoLine="0" autoPict="0" r:id="rId9">
            <anchor moveWithCells="1">
              <from>
                <xdr:col>17</xdr:col>
                <xdr:colOff>171450</xdr:colOff>
                <xdr:row>1</xdr:row>
                <xdr:rowOff>9525</xdr:rowOff>
              </from>
              <to>
                <xdr:col>18</xdr:col>
                <xdr:colOff>1333500</xdr:colOff>
                <xdr:row>3</xdr:row>
                <xdr:rowOff>76200</xdr:rowOff>
              </to>
            </anchor>
          </controlPr>
        </control>
      </mc:Choice>
      <mc:Fallback>
        <control shapeId="33793" r:id="rId8" name="cmdVycistitKus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8"/>
  <dimension ref="A1:AJ453"/>
  <sheetViews>
    <sheetView zoomScaleNormal="100" workbookViewId="0">
      <selection activeCell="B21" sqref="B21"/>
    </sheetView>
  </sheetViews>
  <sheetFormatPr defaultRowHeight="15.75" x14ac:dyDescent="0.25"/>
  <cols>
    <col min="1" max="1" width="5.140625" style="40" bestFit="1" customWidth="1"/>
    <col min="2" max="2" width="24" style="41" customWidth="1"/>
    <col min="3" max="3" width="12.42578125" style="42" customWidth="1"/>
    <col min="4" max="4" width="10.5703125" style="42" customWidth="1"/>
    <col min="5" max="6" width="5" style="42" customWidth="1"/>
    <col min="7" max="10" width="4" style="42" customWidth="1"/>
    <col min="11" max="13" width="4" style="42" hidden="1" customWidth="1"/>
    <col min="14" max="15" width="4" style="42" customWidth="1"/>
    <col min="16" max="16" width="20.5703125" style="73" customWidth="1"/>
    <col min="17" max="17" width="9.28515625" style="1" customWidth="1"/>
    <col min="18" max="18" width="4.140625" style="2" customWidth="1"/>
    <col min="19" max="19" width="24" style="3" customWidth="1"/>
    <col min="20" max="22" width="6.42578125" style="4" hidden="1" customWidth="1"/>
    <col min="23" max="23" width="25.140625" style="4" hidden="1" customWidth="1"/>
    <col min="24" max="25" width="6.42578125" style="4" hidden="1" customWidth="1"/>
    <col min="26" max="26" width="8.140625" style="4" hidden="1" customWidth="1"/>
    <col min="27" max="27" width="10" style="1" hidden="1" customWidth="1"/>
    <col min="28" max="28" width="9.140625" style="1" hidden="1" customWidth="1"/>
    <col min="29" max="16384" width="9.140625" style="1"/>
  </cols>
  <sheetData>
    <row r="1" spans="1:23" ht="5.0999999999999996" customHeight="1" x14ac:dyDescent="0.25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9"/>
    </row>
    <row r="2" spans="1:23" x14ac:dyDescent="0.25">
      <c r="A2" s="240" t="s">
        <v>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6"/>
    </row>
    <row r="3" spans="1:23" ht="5.0999999999999996" customHeigh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6"/>
    </row>
    <row r="4" spans="1:23" x14ac:dyDescent="0.25">
      <c r="A4" s="240" t="s">
        <v>65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6"/>
    </row>
    <row r="5" spans="1:23" ht="5.0999999999999996" customHeight="1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6"/>
    </row>
    <row r="6" spans="1:23" ht="5.0999999999999996" hidden="1" customHeight="1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6"/>
    </row>
    <row r="7" spans="1:23" ht="19.5" customHeight="1" thickBot="1" x14ac:dyDescent="0.3">
      <c r="A7" s="79"/>
      <c r="B7" s="47"/>
      <c r="C7" s="131"/>
      <c r="D7" s="131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70"/>
      <c r="Q7" s="10"/>
      <c r="R7" s="11">
        <v>1</v>
      </c>
      <c r="S7" s="6" t="s">
        <v>1</v>
      </c>
    </row>
    <row r="8" spans="1:23" ht="16.5" thickBot="1" x14ac:dyDescent="0.3">
      <c r="A8" s="79"/>
      <c r="B8" s="80" t="s">
        <v>2</v>
      </c>
      <c r="C8" s="84"/>
      <c r="D8" s="85"/>
      <c r="E8" s="85"/>
      <c r="F8" s="2"/>
      <c r="G8" s="243" t="s">
        <v>3</v>
      </c>
      <c r="H8" s="244"/>
      <c r="I8" s="244"/>
      <c r="J8" s="244"/>
      <c r="K8" s="244"/>
      <c r="L8" s="244"/>
      <c r="M8" s="244"/>
      <c r="N8" s="244"/>
      <c r="O8" s="245"/>
      <c r="P8" s="228" t="str">
        <f>IF(Materiál_1!P8="","",Materiál_1!P8)</f>
        <v/>
      </c>
      <c r="Q8" s="14"/>
      <c r="R8" s="11">
        <v>2</v>
      </c>
      <c r="S8" s="6" t="s">
        <v>6</v>
      </c>
    </row>
    <row r="9" spans="1:23" x14ac:dyDescent="0.25">
      <c r="A9" s="79"/>
      <c r="B9" s="86" t="s">
        <v>50</v>
      </c>
      <c r="C9" s="87"/>
      <c r="D9" s="85"/>
      <c r="E9" s="85"/>
      <c r="F9" s="2"/>
      <c r="G9" s="246" t="s">
        <v>7</v>
      </c>
      <c r="H9" s="247"/>
      <c r="I9" s="247"/>
      <c r="J9" s="247"/>
      <c r="K9" s="247"/>
      <c r="L9" s="247"/>
      <c r="M9" s="247"/>
      <c r="N9" s="247"/>
      <c r="O9" s="248"/>
      <c r="P9" s="229" t="str">
        <f>IF(Materiál_1!P9="","",Materiál_1!P9)</f>
        <v/>
      </c>
      <c r="Q9" s="11" t="str">
        <f>IF(Materiál_1!Q9="","",Materiál_1!Q9)</f>
        <v/>
      </c>
      <c r="R9" s="11">
        <f>IF(Materiál_1!R9="","",Materiál_1!R9)</f>
        <v>3</v>
      </c>
      <c r="S9" s="6" t="str">
        <f>IF(Materiál_1!S9="","",Materiál_1!S9)</f>
        <v>znamená ABS 42/0,5</v>
      </c>
      <c r="T9" s="4" t="str">
        <f>IF(Materiál_1!T9="","",Materiál_1!T9)</f>
        <v/>
      </c>
      <c r="U9" s="4" t="str">
        <f>IF(Materiál_1!U9="","",Materiál_1!U9)</f>
        <v/>
      </c>
      <c r="W9" s="134"/>
    </row>
    <row r="10" spans="1:23" x14ac:dyDescent="0.25">
      <c r="A10" s="79"/>
      <c r="B10" s="88" t="s">
        <v>51</v>
      </c>
      <c r="C10" s="87"/>
      <c r="D10" s="85"/>
      <c r="E10" s="85"/>
      <c r="F10" s="2"/>
      <c r="G10" s="249" t="s">
        <v>10</v>
      </c>
      <c r="H10" s="250"/>
      <c r="I10" s="250"/>
      <c r="J10" s="250"/>
      <c r="K10" s="250"/>
      <c r="L10" s="250"/>
      <c r="M10" s="250"/>
      <c r="N10" s="250"/>
      <c r="O10" s="251"/>
      <c r="P10" s="230" t="str">
        <f>IF(Materiál_1!P10="","",Materiál_1!P10)</f>
        <v/>
      </c>
      <c r="Q10" s="6"/>
      <c r="R10" s="11">
        <v>4</v>
      </c>
      <c r="S10" s="6" t="s">
        <v>9</v>
      </c>
    </row>
    <row r="11" spans="1:23" ht="16.5" thickBot="1" x14ac:dyDescent="0.3">
      <c r="A11" s="79"/>
      <c r="B11" s="89" t="s">
        <v>53</v>
      </c>
      <c r="C11" s="90"/>
      <c r="D11" s="85"/>
      <c r="E11" s="85"/>
      <c r="F11" s="2"/>
      <c r="G11" s="232" t="s">
        <v>12</v>
      </c>
      <c r="H11" s="233"/>
      <c r="I11" s="233"/>
      <c r="J11" s="233"/>
      <c r="K11" s="233"/>
      <c r="L11" s="233"/>
      <c r="M11" s="233"/>
      <c r="N11" s="233"/>
      <c r="O11" s="234"/>
      <c r="P11" s="231" t="str">
        <f>IF(Materiál_1!P11="","",Materiál_1!P11)</f>
        <v/>
      </c>
      <c r="R11" s="62">
        <v>5</v>
      </c>
      <c r="S11" s="63" t="s">
        <v>44</v>
      </c>
    </row>
    <row r="12" spans="1:23" ht="16.5" thickBot="1" x14ac:dyDescent="0.3">
      <c r="A12" s="7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R12" s="62">
        <v>6</v>
      </c>
      <c r="S12" s="63" t="s">
        <v>45</v>
      </c>
    </row>
    <row r="13" spans="1:23" ht="30.75" thickBot="1" x14ac:dyDescent="0.3">
      <c r="A13" s="79"/>
      <c r="B13" s="195" t="s">
        <v>70</v>
      </c>
      <c r="C13" s="260" t="s">
        <v>71</v>
      </c>
      <c r="D13" s="260"/>
      <c r="E13" s="260" t="s">
        <v>80</v>
      </c>
      <c r="F13" s="260"/>
      <c r="G13" s="260"/>
      <c r="H13" s="260"/>
      <c r="I13" s="260"/>
      <c r="J13" s="260"/>
      <c r="K13" s="196"/>
      <c r="L13" s="196"/>
      <c r="M13" s="196"/>
      <c r="N13" s="252" t="s">
        <v>69</v>
      </c>
      <c r="O13" s="252"/>
      <c r="P13" s="252"/>
    </row>
    <row r="14" spans="1:23" ht="21" thickBot="1" x14ac:dyDescent="0.3">
      <c r="A14" s="79"/>
      <c r="B14" s="185" t="str">
        <f>IF(Materiál_1!B14="","",Materiál_1!B14)</f>
        <v/>
      </c>
      <c r="C14" s="267" t="str">
        <f>IF(Materiál_1!C14="","",Materiál_1!C14)</f>
        <v/>
      </c>
      <c r="D14" s="267" t="str">
        <f>IF(Materiál_1!D14="","",Materiál_1!D14)</f>
        <v/>
      </c>
      <c r="E14" s="267" t="str">
        <f>IF(Materiál_1!E14="","",Materiál_1!E14)</f>
        <v/>
      </c>
      <c r="F14" s="267" t="str">
        <f>IF(Materiál_1!F14="","",Materiál_1!F14)</f>
        <v/>
      </c>
      <c r="G14" s="267" t="str">
        <f>IF(Materiál_1!G14="","",Materiál_1!G14)</f>
        <v/>
      </c>
      <c r="H14" s="267" t="str">
        <f>IF(Materiál_1!H14="","",Materiál_1!H14)</f>
        <v/>
      </c>
      <c r="I14" s="267" t="str">
        <f>IF(Materiál_1!I14="","",Materiál_1!I14)</f>
        <v/>
      </c>
      <c r="J14" s="267" t="str">
        <f>IF(Materiál_1!J14="","",Materiál_1!J14)</f>
        <v/>
      </c>
      <c r="K14" s="179"/>
      <c r="L14" s="179"/>
      <c r="M14" s="179"/>
      <c r="N14" s="253"/>
      <c r="O14" s="254"/>
      <c r="P14" s="255"/>
    </row>
    <row r="15" spans="1:23" ht="23.25" hidden="1" customHeight="1" thickBot="1" x14ac:dyDescent="0.35">
      <c r="A15" s="79"/>
      <c r="B15" s="135"/>
      <c r="C15" s="138"/>
      <c r="D15" s="136"/>
      <c r="E15" s="137"/>
      <c r="F15" s="137"/>
      <c r="G15" s="174"/>
      <c r="H15" s="175"/>
      <c r="I15" s="175"/>
      <c r="J15" s="175"/>
      <c r="K15" s="175"/>
      <c r="L15" s="175"/>
      <c r="M15" s="175"/>
      <c r="N15" s="175"/>
      <c r="O15" s="176"/>
      <c r="P15" s="189"/>
    </row>
    <row r="16" spans="1:23" ht="8.1" customHeight="1" thickBot="1" x14ac:dyDescent="0.35">
      <c r="A16" s="79"/>
      <c r="B16" s="136"/>
      <c r="C16" s="136"/>
      <c r="D16" s="136"/>
      <c r="E16" s="137"/>
      <c r="F16" s="137"/>
      <c r="G16" s="155"/>
      <c r="H16" s="155"/>
      <c r="I16" s="155"/>
      <c r="J16" s="155"/>
      <c r="K16" s="154"/>
      <c r="L16" s="154"/>
      <c r="M16" s="154"/>
      <c r="N16" s="154"/>
      <c r="O16" s="154"/>
      <c r="P16" s="190"/>
    </row>
    <row r="17" spans="1:36" ht="21" thickBot="1" x14ac:dyDescent="0.3">
      <c r="A17" s="79"/>
      <c r="B17" s="188" t="s">
        <v>13</v>
      </c>
      <c r="C17" s="235"/>
      <c r="D17" s="236"/>
      <c r="E17" s="236"/>
      <c r="F17" s="236"/>
      <c r="G17" s="236"/>
      <c r="H17" s="236"/>
      <c r="I17" s="236"/>
      <c r="J17" s="236"/>
      <c r="K17" s="191"/>
      <c r="L17" s="191"/>
      <c r="M17" s="191"/>
      <c r="N17" s="237"/>
      <c r="O17" s="238"/>
      <c r="P17" s="211" t="s">
        <v>72</v>
      </c>
    </row>
    <row r="18" spans="1:36" ht="8.1" customHeight="1" thickBot="1" x14ac:dyDescent="0.3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5"/>
      <c r="L18" s="5"/>
      <c r="M18" s="5"/>
      <c r="N18" s="5"/>
      <c r="O18" s="5"/>
      <c r="P18" s="9"/>
    </row>
    <row r="19" spans="1:36" s="18" customFormat="1" ht="15.75" customHeight="1" x14ac:dyDescent="0.25">
      <c r="A19" s="256" t="s">
        <v>14</v>
      </c>
      <c r="B19" s="94"/>
      <c r="C19" s="95" t="s">
        <v>15</v>
      </c>
      <c r="D19" s="95" t="s">
        <v>16</v>
      </c>
      <c r="E19" s="95"/>
      <c r="F19" s="95"/>
      <c r="G19" s="95" t="s">
        <v>4</v>
      </c>
      <c r="H19" s="95" t="s">
        <v>5</v>
      </c>
      <c r="I19" s="95" t="s">
        <v>0</v>
      </c>
      <c r="J19" s="96" t="s">
        <v>11</v>
      </c>
      <c r="K19" s="96"/>
      <c r="L19" s="96"/>
      <c r="M19" s="96"/>
      <c r="N19" s="96"/>
      <c r="O19" s="96"/>
      <c r="P19" s="71"/>
      <c r="R19" s="19"/>
      <c r="S19" s="20"/>
      <c r="T19" s="21"/>
      <c r="U19" s="21" t="s">
        <v>17</v>
      </c>
      <c r="V19" s="21" t="s">
        <v>18</v>
      </c>
      <c r="W19" s="21" t="s">
        <v>17</v>
      </c>
      <c r="X19" s="21" t="s">
        <v>18</v>
      </c>
      <c r="Y19" s="21" t="s">
        <v>46</v>
      </c>
      <c r="Z19" s="21" t="s">
        <v>47</v>
      </c>
      <c r="AA19" s="18" t="s">
        <v>59</v>
      </c>
      <c r="AB19" s="18" t="s">
        <v>58</v>
      </c>
    </row>
    <row r="20" spans="1:36" s="18" customFormat="1" ht="53.25" customHeight="1" thickBot="1" x14ac:dyDescent="0.3">
      <c r="A20" s="257"/>
      <c r="B20" s="183" t="s">
        <v>19</v>
      </c>
      <c r="C20" s="183" t="s">
        <v>20</v>
      </c>
      <c r="D20" s="183" t="s">
        <v>21</v>
      </c>
      <c r="E20" s="25" t="s">
        <v>22</v>
      </c>
      <c r="F20" s="25" t="s">
        <v>23</v>
      </c>
      <c r="G20" s="258" t="s">
        <v>24</v>
      </c>
      <c r="H20" s="258"/>
      <c r="I20" s="258"/>
      <c r="J20" s="259"/>
      <c r="K20" s="184"/>
      <c r="L20" s="184"/>
      <c r="M20" s="184"/>
      <c r="N20" s="126" t="s">
        <v>59</v>
      </c>
      <c r="O20" s="126" t="s">
        <v>58</v>
      </c>
      <c r="P20" s="97" t="s">
        <v>52</v>
      </c>
      <c r="R20" s="19"/>
      <c r="S20" s="20"/>
      <c r="T20" s="22" t="s">
        <v>34</v>
      </c>
      <c r="U20" s="23">
        <v>1</v>
      </c>
      <c r="V20" s="23">
        <v>2</v>
      </c>
      <c r="W20" s="23">
        <v>3</v>
      </c>
      <c r="X20" s="23">
        <v>4</v>
      </c>
      <c r="Y20" s="24">
        <v>5</v>
      </c>
      <c r="Z20" s="24">
        <v>6</v>
      </c>
      <c r="AA20" s="125" t="s">
        <v>34</v>
      </c>
      <c r="AB20" s="125" t="s">
        <v>34</v>
      </c>
    </row>
    <row r="21" spans="1:36" s="27" customFormat="1" ht="15.95" customHeight="1" x14ac:dyDescent="0.25">
      <c r="A21" s="148">
        <v>1</v>
      </c>
      <c r="B21" s="149"/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1"/>
      <c r="N21" s="101"/>
      <c r="O21" s="101"/>
      <c r="P21" s="102"/>
      <c r="T21" s="4">
        <f t="shared" ref="T21:T84" si="0">(C21*D21*E21)/1000000</f>
        <v>0</v>
      </c>
      <c r="U21" s="4">
        <f t="shared" ref="U21:Z36" si="1">((((IF($G21=U$20,$G21*$C21,"0"))+(IF($H21=U$20,$H21*$C21,"0"))+(IF($I21=U$20,$I21*$D21,"0"))+(IF($J21=U$20,$J21*$D21,"0")))*$E21)/1000)/U$20</f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>IF(N21="",0,(C21*D21*E21)/1000000)</f>
        <v>0</v>
      </c>
      <c r="AB21" s="4">
        <f>IF(O21="",0,(C21*D21*E21)/1000000)</f>
        <v>0</v>
      </c>
    </row>
    <row r="22" spans="1:36" s="10" customFormat="1" ht="15.95" customHeight="1" x14ac:dyDescent="0.2">
      <c r="A22" s="26">
        <v>2</v>
      </c>
      <c r="B22" s="98"/>
      <c r="C22" s="100"/>
      <c r="D22" s="100"/>
      <c r="E22" s="103"/>
      <c r="F22" s="103"/>
      <c r="G22" s="103"/>
      <c r="H22" s="103"/>
      <c r="I22" s="103"/>
      <c r="J22" s="104"/>
      <c r="K22" s="104"/>
      <c r="L22" s="104"/>
      <c r="M22" s="104"/>
      <c r="N22" s="104"/>
      <c r="O22" s="104"/>
      <c r="P22" s="105"/>
      <c r="T22" s="4">
        <f t="shared" si="0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ref="AA22:AA85" si="2">IF(N22="",0,(C22*D22*E22)/1000000)</f>
        <v>0</v>
      </c>
      <c r="AB22" s="4">
        <f t="shared" ref="AB22:AB85" si="3">IF(O22="",0,(C22*D22*E22)/1000000)</f>
        <v>0</v>
      </c>
    </row>
    <row r="23" spans="1:36" s="10" customFormat="1" ht="15.95" customHeight="1" x14ac:dyDescent="0.2">
      <c r="A23" s="26">
        <v>3</v>
      </c>
      <c r="B23" s="99"/>
      <c r="C23" s="103"/>
      <c r="D23" s="103"/>
      <c r="E23" s="103"/>
      <c r="F23" s="103"/>
      <c r="G23" s="103"/>
      <c r="H23" s="103"/>
      <c r="I23" s="103"/>
      <c r="J23" s="104"/>
      <c r="K23" s="104"/>
      <c r="L23" s="104"/>
      <c r="M23" s="104"/>
      <c r="N23" s="104"/>
      <c r="O23" s="104"/>
      <c r="P23" s="105"/>
      <c r="T23" s="4">
        <f t="shared" si="0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2"/>
        <v>0</v>
      </c>
      <c r="AB23" s="4">
        <f t="shared" si="3"/>
        <v>0</v>
      </c>
    </row>
    <row r="24" spans="1:36" s="10" customFormat="1" ht="15.95" customHeight="1" x14ac:dyDescent="0.25">
      <c r="A24" s="26">
        <v>4</v>
      </c>
      <c r="B24" s="99"/>
      <c r="C24" s="103"/>
      <c r="D24" s="103"/>
      <c r="E24" s="103"/>
      <c r="F24" s="103"/>
      <c r="G24" s="103"/>
      <c r="H24" s="103"/>
      <c r="I24" s="103"/>
      <c r="J24" s="104"/>
      <c r="K24" s="104"/>
      <c r="L24" s="104"/>
      <c r="M24" s="104"/>
      <c r="N24" s="104"/>
      <c r="O24" s="104"/>
      <c r="P24" s="105"/>
      <c r="T24" s="4">
        <f t="shared" si="0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2"/>
        <v>0</v>
      </c>
      <c r="AB24" s="4">
        <f t="shared" si="3"/>
        <v>0</v>
      </c>
      <c r="AJ24" s="1"/>
    </row>
    <row r="25" spans="1:36" s="10" customFormat="1" ht="15.95" customHeight="1" x14ac:dyDescent="0.25">
      <c r="A25" s="26">
        <v>5</v>
      </c>
      <c r="B25" s="99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104"/>
      <c r="N25" s="104"/>
      <c r="O25" s="104"/>
      <c r="P25" s="105"/>
      <c r="R25" s="28"/>
      <c r="S25" s="29"/>
      <c r="T25" s="4">
        <f t="shared" si="0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2"/>
        <v>0</v>
      </c>
      <c r="AB25" s="4">
        <f t="shared" si="3"/>
        <v>0</v>
      </c>
      <c r="AJ25" s="1"/>
    </row>
    <row r="26" spans="1:36" s="10" customFormat="1" ht="15.95" customHeight="1" x14ac:dyDescent="0.25">
      <c r="A26" s="26">
        <v>6</v>
      </c>
      <c r="B26" s="99"/>
      <c r="C26" s="103"/>
      <c r="D26" s="103"/>
      <c r="E26" s="103"/>
      <c r="F26" s="103"/>
      <c r="G26" s="103"/>
      <c r="H26" s="103"/>
      <c r="I26" s="103"/>
      <c r="J26" s="104"/>
      <c r="K26" s="104"/>
      <c r="L26" s="104"/>
      <c r="M26" s="104"/>
      <c r="N26" s="104"/>
      <c r="O26" s="104"/>
      <c r="P26" s="105"/>
      <c r="R26" s="28"/>
      <c r="S26" s="29"/>
      <c r="T26" s="4">
        <f t="shared" si="0"/>
        <v>0</v>
      </c>
      <c r="U26" s="4">
        <f t="shared" si="1"/>
        <v>0</v>
      </c>
      <c r="V26" s="4">
        <f t="shared" si="1"/>
        <v>0</v>
      </c>
      <c r="W26" s="4">
        <f t="shared" si="1"/>
        <v>0</v>
      </c>
      <c r="X26" s="4">
        <f t="shared" si="1"/>
        <v>0</v>
      </c>
      <c r="Y26" s="4">
        <f t="shared" si="1"/>
        <v>0</v>
      </c>
      <c r="Z26" s="4">
        <f t="shared" si="1"/>
        <v>0</v>
      </c>
      <c r="AA26" s="4">
        <f t="shared" si="2"/>
        <v>0</v>
      </c>
      <c r="AB26" s="4">
        <f t="shared" si="3"/>
        <v>0</v>
      </c>
      <c r="AJ26" s="1"/>
    </row>
    <row r="27" spans="1:36" s="10" customFormat="1" ht="15.95" customHeight="1" x14ac:dyDescent="0.25">
      <c r="A27" s="26">
        <v>7</v>
      </c>
      <c r="B27" s="99"/>
      <c r="C27" s="103"/>
      <c r="D27" s="103"/>
      <c r="E27" s="103"/>
      <c r="F27" s="103"/>
      <c r="G27" s="103"/>
      <c r="H27" s="103"/>
      <c r="I27" s="103"/>
      <c r="J27" s="104"/>
      <c r="K27" s="104"/>
      <c r="L27" s="104"/>
      <c r="M27" s="104"/>
      <c r="N27" s="104"/>
      <c r="O27" s="104"/>
      <c r="P27" s="105"/>
      <c r="R27" s="28"/>
      <c r="S27" s="29"/>
      <c r="T27" s="4">
        <f t="shared" si="0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2"/>
        <v>0</v>
      </c>
      <c r="AB27" s="4">
        <f t="shared" si="3"/>
        <v>0</v>
      </c>
    </row>
    <row r="28" spans="1:36" s="10" customFormat="1" ht="15.95" customHeight="1" x14ac:dyDescent="0.25">
      <c r="A28" s="26">
        <v>8</v>
      </c>
      <c r="B28" s="99"/>
      <c r="C28" s="103"/>
      <c r="D28" s="103"/>
      <c r="E28" s="103"/>
      <c r="F28" s="103"/>
      <c r="G28" s="103"/>
      <c r="H28" s="103"/>
      <c r="I28" s="103"/>
      <c r="J28" s="104"/>
      <c r="K28" s="104"/>
      <c r="L28" s="104"/>
      <c r="M28" s="104"/>
      <c r="N28" s="104"/>
      <c r="O28" s="104"/>
      <c r="P28" s="105"/>
      <c r="R28" s="28"/>
      <c r="S28" s="29"/>
      <c r="T28" s="4">
        <f t="shared" si="0"/>
        <v>0</v>
      </c>
      <c r="U28" s="4">
        <f t="shared" si="1"/>
        <v>0</v>
      </c>
      <c r="V28" s="4">
        <f t="shared" si="1"/>
        <v>0</v>
      </c>
      <c r="W28" s="4">
        <f t="shared" si="1"/>
        <v>0</v>
      </c>
      <c r="X28" s="4">
        <f t="shared" si="1"/>
        <v>0</v>
      </c>
      <c r="Y28" s="4">
        <f t="shared" si="1"/>
        <v>0</v>
      </c>
      <c r="Z28" s="4">
        <f t="shared" si="1"/>
        <v>0</v>
      </c>
      <c r="AA28" s="4">
        <f t="shared" si="2"/>
        <v>0</v>
      </c>
      <c r="AB28" s="4">
        <f t="shared" si="3"/>
        <v>0</v>
      </c>
    </row>
    <row r="29" spans="1:36" s="10" customFormat="1" ht="15.95" customHeight="1" x14ac:dyDescent="0.25">
      <c r="A29" s="26">
        <v>9</v>
      </c>
      <c r="B29" s="99"/>
      <c r="C29" s="103"/>
      <c r="D29" s="103"/>
      <c r="E29" s="103"/>
      <c r="F29" s="103"/>
      <c r="G29" s="103"/>
      <c r="H29" s="103"/>
      <c r="I29" s="103"/>
      <c r="J29" s="104"/>
      <c r="K29" s="104"/>
      <c r="L29" s="104"/>
      <c r="M29" s="104"/>
      <c r="N29" s="104"/>
      <c r="O29" s="104"/>
      <c r="P29" s="105"/>
      <c r="R29" s="11"/>
      <c r="S29" s="13"/>
      <c r="T29" s="4">
        <f t="shared" si="0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2"/>
        <v>0</v>
      </c>
      <c r="AB29" s="4">
        <f t="shared" si="3"/>
        <v>0</v>
      </c>
    </row>
    <row r="30" spans="1:36" s="10" customFormat="1" ht="15.95" customHeight="1" x14ac:dyDescent="0.2">
      <c r="A30" s="26">
        <v>10</v>
      </c>
      <c r="B30" s="99"/>
      <c r="C30" s="103"/>
      <c r="D30" s="103"/>
      <c r="E30" s="103"/>
      <c r="F30" s="103"/>
      <c r="G30" s="103"/>
      <c r="H30" s="103"/>
      <c r="I30" s="103"/>
      <c r="J30" s="104"/>
      <c r="K30" s="104"/>
      <c r="L30" s="104"/>
      <c r="M30" s="104"/>
      <c r="N30" s="104"/>
      <c r="O30" s="104"/>
      <c r="P30" s="105"/>
      <c r="R30" s="14"/>
      <c r="S30" s="13"/>
      <c r="T30" s="4">
        <f t="shared" si="0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2"/>
        <v>0</v>
      </c>
      <c r="AB30" s="4">
        <f t="shared" si="3"/>
        <v>0</v>
      </c>
    </row>
    <row r="31" spans="1:36" s="10" customFormat="1" ht="15.95" customHeight="1" x14ac:dyDescent="0.2">
      <c r="A31" s="26">
        <v>11</v>
      </c>
      <c r="B31" s="99"/>
      <c r="C31" s="103"/>
      <c r="D31" s="103"/>
      <c r="E31" s="103"/>
      <c r="F31" s="103"/>
      <c r="G31" s="103"/>
      <c r="H31" s="103"/>
      <c r="I31" s="103"/>
      <c r="J31" s="104"/>
      <c r="K31" s="104"/>
      <c r="L31" s="104"/>
      <c r="M31" s="104"/>
      <c r="N31" s="104"/>
      <c r="O31" s="104"/>
      <c r="P31" s="105"/>
      <c r="R31" s="14"/>
      <c r="S31" s="13"/>
      <c r="T31" s="4">
        <f t="shared" si="0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2"/>
        <v>0</v>
      </c>
      <c r="AB31" s="4">
        <f t="shared" si="3"/>
        <v>0</v>
      </c>
    </row>
    <row r="32" spans="1:36" s="10" customFormat="1" ht="15.95" customHeight="1" x14ac:dyDescent="0.2">
      <c r="A32" s="26">
        <v>12</v>
      </c>
      <c r="B32" s="99"/>
      <c r="C32" s="103"/>
      <c r="D32" s="103"/>
      <c r="E32" s="103"/>
      <c r="F32" s="103"/>
      <c r="G32" s="103"/>
      <c r="H32" s="103"/>
      <c r="I32" s="103"/>
      <c r="J32" s="104"/>
      <c r="K32" s="104"/>
      <c r="L32" s="104"/>
      <c r="M32" s="104"/>
      <c r="N32" s="104"/>
      <c r="O32" s="104"/>
      <c r="P32" s="105"/>
      <c r="R32" s="14"/>
      <c r="S32" s="13"/>
      <c r="T32" s="4">
        <f t="shared" si="0"/>
        <v>0</v>
      </c>
      <c r="U32" s="4">
        <f t="shared" si="1"/>
        <v>0</v>
      </c>
      <c r="V32" s="4">
        <f t="shared" si="1"/>
        <v>0</v>
      </c>
      <c r="W32" s="4">
        <f t="shared" si="1"/>
        <v>0</v>
      </c>
      <c r="X32" s="4">
        <f t="shared" si="1"/>
        <v>0</v>
      </c>
      <c r="Y32" s="4">
        <f t="shared" si="1"/>
        <v>0</v>
      </c>
      <c r="Z32" s="4">
        <f t="shared" si="1"/>
        <v>0</v>
      </c>
      <c r="AA32" s="4">
        <f t="shared" si="2"/>
        <v>0</v>
      </c>
      <c r="AB32" s="4">
        <f t="shared" si="3"/>
        <v>0</v>
      </c>
    </row>
    <row r="33" spans="1:28" s="10" customFormat="1" ht="15.95" customHeight="1" x14ac:dyDescent="0.2">
      <c r="A33" s="26">
        <v>13</v>
      </c>
      <c r="B33" s="99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/>
      <c r="N33" s="104"/>
      <c r="O33" s="104"/>
      <c r="P33" s="105"/>
      <c r="R33" s="14"/>
      <c r="S33" s="13"/>
      <c r="T33" s="4">
        <f t="shared" si="0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2"/>
        <v>0</v>
      </c>
      <c r="AB33" s="4">
        <f t="shared" si="3"/>
        <v>0</v>
      </c>
    </row>
    <row r="34" spans="1:28" s="10" customFormat="1" ht="15.95" customHeight="1" x14ac:dyDescent="0.2">
      <c r="A34" s="26">
        <v>14</v>
      </c>
      <c r="B34" s="99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/>
      <c r="N34" s="104"/>
      <c r="O34" s="104"/>
      <c r="P34" s="105"/>
      <c r="R34" s="14"/>
      <c r="S34" s="13"/>
      <c r="T34" s="4">
        <f t="shared" si="0"/>
        <v>0</v>
      </c>
      <c r="U34" s="4">
        <f t="shared" si="1"/>
        <v>0</v>
      </c>
      <c r="V34" s="4">
        <f t="shared" si="1"/>
        <v>0</v>
      </c>
      <c r="W34" s="4">
        <f t="shared" si="1"/>
        <v>0</v>
      </c>
      <c r="X34" s="4">
        <f t="shared" si="1"/>
        <v>0</v>
      </c>
      <c r="Y34" s="4">
        <f t="shared" si="1"/>
        <v>0</v>
      </c>
      <c r="Z34" s="4">
        <f t="shared" si="1"/>
        <v>0</v>
      </c>
      <c r="AA34" s="4">
        <f t="shared" si="2"/>
        <v>0</v>
      </c>
      <c r="AB34" s="4">
        <f t="shared" si="3"/>
        <v>0</v>
      </c>
    </row>
    <row r="35" spans="1:28" s="10" customFormat="1" ht="15.95" customHeight="1" x14ac:dyDescent="0.2">
      <c r="A35" s="26">
        <v>15</v>
      </c>
      <c r="B35" s="99"/>
      <c r="C35" s="103"/>
      <c r="D35" s="103"/>
      <c r="E35" s="103"/>
      <c r="F35" s="103"/>
      <c r="G35" s="103"/>
      <c r="H35" s="103"/>
      <c r="I35" s="103"/>
      <c r="J35" s="104"/>
      <c r="K35" s="104"/>
      <c r="L35" s="104"/>
      <c r="M35" s="104"/>
      <c r="N35" s="104"/>
      <c r="O35" s="104"/>
      <c r="P35" s="105"/>
      <c r="R35" s="14"/>
      <c r="S35" s="13"/>
      <c r="T35" s="4">
        <f t="shared" si="0"/>
        <v>0</v>
      </c>
      <c r="U35" s="4">
        <f t="shared" si="1"/>
        <v>0</v>
      </c>
      <c r="V35" s="4">
        <f t="shared" si="1"/>
        <v>0</v>
      </c>
      <c r="W35" s="4">
        <f t="shared" si="1"/>
        <v>0</v>
      </c>
      <c r="X35" s="4">
        <f t="shared" si="1"/>
        <v>0</v>
      </c>
      <c r="Y35" s="4">
        <f t="shared" si="1"/>
        <v>0</v>
      </c>
      <c r="Z35" s="4">
        <f t="shared" si="1"/>
        <v>0</v>
      </c>
      <c r="AA35" s="4">
        <f t="shared" si="2"/>
        <v>0</v>
      </c>
      <c r="AB35" s="4">
        <f t="shared" si="3"/>
        <v>0</v>
      </c>
    </row>
    <row r="36" spans="1:28" s="10" customFormat="1" ht="15.95" customHeight="1" x14ac:dyDescent="0.2">
      <c r="A36" s="26">
        <v>16</v>
      </c>
      <c r="B36" s="99"/>
      <c r="C36" s="103"/>
      <c r="D36" s="103"/>
      <c r="E36" s="103"/>
      <c r="F36" s="103"/>
      <c r="G36" s="103"/>
      <c r="H36" s="103"/>
      <c r="I36" s="103"/>
      <c r="J36" s="104"/>
      <c r="K36" s="104"/>
      <c r="L36" s="104"/>
      <c r="M36" s="104"/>
      <c r="N36" s="104"/>
      <c r="O36" s="104"/>
      <c r="P36" s="105"/>
      <c r="R36" s="14"/>
      <c r="S36" s="13"/>
      <c r="T36" s="4">
        <f t="shared" si="0"/>
        <v>0</v>
      </c>
      <c r="U36" s="4">
        <f t="shared" si="1"/>
        <v>0</v>
      </c>
      <c r="V36" s="4">
        <f t="shared" si="1"/>
        <v>0</v>
      </c>
      <c r="W36" s="4">
        <f t="shared" si="1"/>
        <v>0</v>
      </c>
      <c r="X36" s="4">
        <f t="shared" si="1"/>
        <v>0</v>
      </c>
      <c r="Y36" s="4">
        <f t="shared" si="1"/>
        <v>0</v>
      </c>
      <c r="Z36" s="4">
        <f t="shared" si="1"/>
        <v>0</v>
      </c>
      <c r="AA36" s="4">
        <f t="shared" si="2"/>
        <v>0</v>
      </c>
      <c r="AB36" s="4">
        <f t="shared" si="3"/>
        <v>0</v>
      </c>
    </row>
    <row r="37" spans="1:28" s="10" customFormat="1" ht="15.95" customHeight="1" x14ac:dyDescent="0.2">
      <c r="A37" s="26">
        <v>17</v>
      </c>
      <c r="B37" s="99"/>
      <c r="C37" s="103"/>
      <c r="D37" s="103"/>
      <c r="E37" s="103"/>
      <c r="F37" s="103"/>
      <c r="G37" s="103"/>
      <c r="H37" s="103"/>
      <c r="I37" s="103"/>
      <c r="J37" s="104"/>
      <c r="K37" s="104"/>
      <c r="L37" s="104"/>
      <c r="M37" s="104"/>
      <c r="N37" s="104"/>
      <c r="O37" s="104"/>
      <c r="P37" s="105"/>
      <c r="R37" s="14"/>
      <c r="S37" s="13"/>
      <c r="T37" s="4">
        <f t="shared" si="0"/>
        <v>0</v>
      </c>
      <c r="U37" s="4">
        <f t="shared" ref="U37:Z52" si="4">((((IF($G37=U$20,$G37*$C37,"0"))+(IF($H37=U$20,$H37*$C37,"0"))+(IF($I37=U$20,$I37*$D37,"0"))+(IF($J37=U$20,$J37*$D37,"0")))*$E37)/1000)/U$20</f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  <c r="AA37" s="4">
        <f t="shared" si="2"/>
        <v>0</v>
      </c>
      <c r="AB37" s="4">
        <f t="shared" si="3"/>
        <v>0</v>
      </c>
    </row>
    <row r="38" spans="1:28" s="10" customFormat="1" ht="15.95" customHeight="1" x14ac:dyDescent="0.2">
      <c r="A38" s="26">
        <v>18</v>
      </c>
      <c r="B38" s="98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/>
      <c r="N38" s="101"/>
      <c r="O38" s="101"/>
      <c r="P38" s="102"/>
      <c r="R38" s="14"/>
      <c r="S38" s="13"/>
      <c r="T38" s="4">
        <f t="shared" si="0"/>
        <v>0</v>
      </c>
      <c r="U38" s="4">
        <f t="shared" si="4"/>
        <v>0</v>
      </c>
      <c r="V38" s="4">
        <f t="shared" si="4"/>
        <v>0</v>
      </c>
      <c r="W38" s="4">
        <f t="shared" si="4"/>
        <v>0</v>
      </c>
      <c r="X38" s="4">
        <f t="shared" si="4"/>
        <v>0</v>
      </c>
      <c r="Y38" s="4">
        <f t="shared" si="4"/>
        <v>0</v>
      </c>
      <c r="Z38" s="4">
        <f t="shared" si="4"/>
        <v>0</v>
      </c>
      <c r="AA38" s="4">
        <f t="shared" si="2"/>
        <v>0</v>
      </c>
      <c r="AB38" s="4">
        <f t="shared" si="3"/>
        <v>0</v>
      </c>
    </row>
    <row r="39" spans="1:28" s="10" customFormat="1" ht="15.95" customHeight="1" x14ac:dyDescent="0.2">
      <c r="A39" s="26">
        <v>19</v>
      </c>
      <c r="B39" s="99"/>
      <c r="C39" s="103"/>
      <c r="D39" s="103"/>
      <c r="E39" s="103"/>
      <c r="F39" s="103"/>
      <c r="G39" s="103"/>
      <c r="H39" s="103"/>
      <c r="I39" s="103"/>
      <c r="J39" s="104"/>
      <c r="K39" s="104"/>
      <c r="L39" s="104"/>
      <c r="M39" s="104"/>
      <c r="N39" s="104"/>
      <c r="O39" s="104"/>
      <c r="P39" s="105"/>
      <c r="R39" s="14"/>
      <c r="S39" s="13"/>
      <c r="T39" s="4">
        <f t="shared" si="0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  <c r="AA39" s="4">
        <f t="shared" si="2"/>
        <v>0</v>
      </c>
      <c r="AB39" s="4">
        <f t="shared" si="3"/>
        <v>0</v>
      </c>
    </row>
    <row r="40" spans="1:28" s="10" customFormat="1" ht="15.95" customHeight="1" x14ac:dyDescent="0.2">
      <c r="A40" s="26">
        <v>20</v>
      </c>
      <c r="B40" s="99"/>
      <c r="C40" s="103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5"/>
      <c r="R40" s="14"/>
      <c r="S40" s="13"/>
      <c r="T40" s="4">
        <f t="shared" si="0"/>
        <v>0</v>
      </c>
      <c r="U40" s="4">
        <f t="shared" si="4"/>
        <v>0</v>
      </c>
      <c r="V40" s="4">
        <f t="shared" si="4"/>
        <v>0</v>
      </c>
      <c r="W40" s="4">
        <f t="shared" si="4"/>
        <v>0</v>
      </c>
      <c r="X40" s="4">
        <f t="shared" si="4"/>
        <v>0</v>
      </c>
      <c r="Y40" s="4">
        <f t="shared" si="4"/>
        <v>0</v>
      </c>
      <c r="Z40" s="4">
        <f t="shared" si="4"/>
        <v>0</v>
      </c>
      <c r="AA40" s="4">
        <f t="shared" si="2"/>
        <v>0</v>
      </c>
      <c r="AB40" s="4">
        <f t="shared" si="3"/>
        <v>0</v>
      </c>
    </row>
    <row r="41" spans="1:28" s="10" customFormat="1" ht="15.95" customHeight="1" x14ac:dyDescent="0.2">
      <c r="A41" s="26">
        <v>21</v>
      </c>
      <c r="B41" s="99"/>
      <c r="C41" s="103"/>
      <c r="D41" s="103"/>
      <c r="E41" s="103"/>
      <c r="F41" s="103"/>
      <c r="G41" s="103"/>
      <c r="H41" s="103"/>
      <c r="I41" s="103"/>
      <c r="J41" s="104"/>
      <c r="K41" s="104"/>
      <c r="L41" s="104"/>
      <c r="M41" s="104"/>
      <c r="N41" s="104"/>
      <c r="O41" s="104"/>
      <c r="P41" s="105"/>
      <c r="R41" s="14"/>
      <c r="S41" s="13"/>
      <c r="T41" s="4">
        <f t="shared" si="0"/>
        <v>0</v>
      </c>
      <c r="U41" s="4">
        <f t="shared" si="4"/>
        <v>0</v>
      </c>
      <c r="V41" s="4">
        <f t="shared" si="4"/>
        <v>0</v>
      </c>
      <c r="W41" s="4">
        <f t="shared" si="4"/>
        <v>0</v>
      </c>
      <c r="X41" s="4">
        <f t="shared" si="4"/>
        <v>0</v>
      </c>
      <c r="Y41" s="4">
        <f t="shared" si="4"/>
        <v>0</v>
      </c>
      <c r="Z41" s="4">
        <f t="shared" si="4"/>
        <v>0</v>
      </c>
      <c r="AA41" s="4">
        <f t="shared" si="2"/>
        <v>0</v>
      </c>
      <c r="AB41" s="4">
        <f t="shared" si="3"/>
        <v>0</v>
      </c>
    </row>
    <row r="42" spans="1:28" s="10" customFormat="1" ht="15.95" customHeight="1" x14ac:dyDescent="0.2">
      <c r="A42" s="26">
        <v>22</v>
      </c>
      <c r="B42" s="99"/>
      <c r="C42" s="103"/>
      <c r="D42" s="103"/>
      <c r="E42" s="103"/>
      <c r="F42" s="103"/>
      <c r="G42" s="103"/>
      <c r="H42" s="103"/>
      <c r="I42" s="103"/>
      <c r="J42" s="104"/>
      <c r="K42" s="104"/>
      <c r="L42" s="104"/>
      <c r="M42" s="104"/>
      <c r="N42" s="104"/>
      <c r="O42" s="104"/>
      <c r="P42" s="105"/>
      <c r="R42" s="14"/>
      <c r="S42" s="13"/>
      <c r="T42" s="4">
        <f t="shared" si="0"/>
        <v>0</v>
      </c>
      <c r="U42" s="4">
        <f t="shared" si="4"/>
        <v>0</v>
      </c>
      <c r="V42" s="4">
        <f t="shared" si="4"/>
        <v>0</v>
      </c>
      <c r="W42" s="4">
        <f t="shared" si="4"/>
        <v>0</v>
      </c>
      <c r="X42" s="4">
        <f t="shared" si="4"/>
        <v>0</v>
      </c>
      <c r="Y42" s="4">
        <f t="shared" si="4"/>
        <v>0</v>
      </c>
      <c r="Z42" s="4">
        <f t="shared" si="4"/>
        <v>0</v>
      </c>
      <c r="AA42" s="4">
        <f t="shared" si="2"/>
        <v>0</v>
      </c>
      <c r="AB42" s="4">
        <f t="shared" si="3"/>
        <v>0</v>
      </c>
    </row>
    <row r="43" spans="1:28" s="10" customFormat="1" ht="15.95" customHeight="1" x14ac:dyDescent="0.2">
      <c r="A43" s="26">
        <v>23</v>
      </c>
      <c r="B43" s="99"/>
      <c r="C43" s="103"/>
      <c r="D43" s="103"/>
      <c r="E43" s="103"/>
      <c r="F43" s="103"/>
      <c r="G43" s="103"/>
      <c r="H43" s="103"/>
      <c r="I43" s="103"/>
      <c r="J43" s="104"/>
      <c r="K43" s="104"/>
      <c r="L43" s="104"/>
      <c r="M43" s="104"/>
      <c r="N43" s="104"/>
      <c r="O43" s="104"/>
      <c r="P43" s="105"/>
      <c r="R43" s="14"/>
      <c r="S43" s="13"/>
      <c r="T43" s="4">
        <f t="shared" si="0"/>
        <v>0</v>
      </c>
      <c r="U43" s="4">
        <f t="shared" si="4"/>
        <v>0</v>
      </c>
      <c r="V43" s="4">
        <f t="shared" si="4"/>
        <v>0</v>
      </c>
      <c r="W43" s="4">
        <f t="shared" si="4"/>
        <v>0</v>
      </c>
      <c r="X43" s="4">
        <f t="shared" si="4"/>
        <v>0</v>
      </c>
      <c r="Y43" s="4">
        <f t="shared" si="4"/>
        <v>0</v>
      </c>
      <c r="Z43" s="4">
        <f t="shared" si="4"/>
        <v>0</v>
      </c>
      <c r="AA43" s="4">
        <f t="shared" si="2"/>
        <v>0</v>
      </c>
      <c r="AB43" s="4">
        <f t="shared" si="3"/>
        <v>0</v>
      </c>
    </row>
    <row r="44" spans="1:28" s="10" customFormat="1" ht="15.95" customHeight="1" x14ac:dyDescent="0.2">
      <c r="A44" s="26">
        <v>24</v>
      </c>
      <c r="B44" s="99"/>
      <c r="C44" s="103"/>
      <c r="D44" s="103"/>
      <c r="E44" s="103"/>
      <c r="F44" s="103"/>
      <c r="G44" s="103"/>
      <c r="H44" s="103"/>
      <c r="I44" s="103"/>
      <c r="J44" s="104"/>
      <c r="K44" s="104"/>
      <c r="L44" s="104"/>
      <c r="M44" s="104"/>
      <c r="N44" s="104"/>
      <c r="O44" s="104"/>
      <c r="P44" s="105"/>
      <c r="R44" s="14"/>
      <c r="S44" s="13"/>
      <c r="T44" s="4">
        <f t="shared" si="0"/>
        <v>0</v>
      </c>
      <c r="U44" s="4">
        <f t="shared" si="4"/>
        <v>0</v>
      </c>
      <c r="V44" s="4">
        <f t="shared" si="4"/>
        <v>0</v>
      </c>
      <c r="W44" s="4">
        <f t="shared" si="4"/>
        <v>0</v>
      </c>
      <c r="X44" s="4">
        <f t="shared" si="4"/>
        <v>0</v>
      </c>
      <c r="Y44" s="4">
        <f t="shared" si="4"/>
        <v>0</v>
      </c>
      <c r="Z44" s="4">
        <f t="shared" si="4"/>
        <v>0</v>
      </c>
      <c r="AA44" s="4">
        <f t="shared" si="2"/>
        <v>0</v>
      </c>
      <c r="AB44" s="4">
        <f t="shared" si="3"/>
        <v>0</v>
      </c>
    </row>
    <row r="45" spans="1:28" s="10" customFormat="1" ht="15.95" customHeight="1" x14ac:dyDescent="0.2">
      <c r="A45" s="26">
        <v>25</v>
      </c>
      <c r="B45" s="99"/>
      <c r="C45" s="103"/>
      <c r="D45" s="103"/>
      <c r="E45" s="103"/>
      <c r="F45" s="103"/>
      <c r="G45" s="103"/>
      <c r="H45" s="103"/>
      <c r="I45" s="103"/>
      <c r="J45" s="104"/>
      <c r="K45" s="104"/>
      <c r="L45" s="104"/>
      <c r="M45" s="104"/>
      <c r="N45" s="104"/>
      <c r="O45" s="104"/>
      <c r="P45" s="105"/>
      <c r="R45" s="14"/>
      <c r="S45" s="13"/>
      <c r="T45" s="4">
        <f t="shared" si="0"/>
        <v>0</v>
      </c>
      <c r="U45" s="4">
        <f t="shared" si="4"/>
        <v>0</v>
      </c>
      <c r="V45" s="4">
        <f t="shared" si="4"/>
        <v>0</v>
      </c>
      <c r="W45" s="4">
        <f t="shared" si="4"/>
        <v>0</v>
      </c>
      <c r="X45" s="4">
        <f t="shared" si="4"/>
        <v>0</v>
      </c>
      <c r="Y45" s="4">
        <f t="shared" si="4"/>
        <v>0</v>
      </c>
      <c r="Z45" s="4">
        <f t="shared" si="4"/>
        <v>0</v>
      </c>
      <c r="AA45" s="4">
        <f t="shared" si="2"/>
        <v>0</v>
      </c>
      <c r="AB45" s="4">
        <f t="shared" si="3"/>
        <v>0</v>
      </c>
    </row>
    <row r="46" spans="1:28" s="10" customFormat="1" ht="15.95" customHeight="1" x14ac:dyDescent="0.2">
      <c r="A46" s="26">
        <v>26</v>
      </c>
      <c r="B46" s="99"/>
      <c r="C46" s="103"/>
      <c r="D46" s="103"/>
      <c r="E46" s="103"/>
      <c r="F46" s="103"/>
      <c r="G46" s="103"/>
      <c r="H46" s="103"/>
      <c r="I46" s="103"/>
      <c r="J46" s="104"/>
      <c r="K46" s="104"/>
      <c r="L46" s="104"/>
      <c r="M46" s="104"/>
      <c r="N46" s="104"/>
      <c r="O46" s="104"/>
      <c r="P46" s="105"/>
      <c r="R46" s="14"/>
      <c r="S46" s="13"/>
      <c r="T46" s="4">
        <f t="shared" si="0"/>
        <v>0</v>
      </c>
      <c r="U46" s="4">
        <f t="shared" si="4"/>
        <v>0</v>
      </c>
      <c r="V46" s="4">
        <f t="shared" si="4"/>
        <v>0</v>
      </c>
      <c r="W46" s="4">
        <f t="shared" si="4"/>
        <v>0</v>
      </c>
      <c r="X46" s="4">
        <f t="shared" si="4"/>
        <v>0</v>
      </c>
      <c r="Y46" s="4">
        <f t="shared" si="4"/>
        <v>0</v>
      </c>
      <c r="Z46" s="4">
        <f t="shared" si="4"/>
        <v>0</v>
      </c>
      <c r="AA46" s="4">
        <f t="shared" si="2"/>
        <v>0</v>
      </c>
      <c r="AB46" s="4">
        <f t="shared" si="3"/>
        <v>0</v>
      </c>
    </row>
    <row r="47" spans="1:28" s="10" customFormat="1" ht="15.95" customHeight="1" x14ac:dyDescent="0.2">
      <c r="A47" s="26">
        <v>27</v>
      </c>
      <c r="B47" s="99"/>
      <c r="C47" s="103"/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  <c r="O47" s="104"/>
      <c r="P47" s="105"/>
      <c r="R47" s="14"/>
      <c r="S47" s="13"/>
      <c r="T47" s="4">
        <f t="shared" si="0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  <c r="AA47" s="4">
        <f t="shared" si="2"/>
        <v>0</v>
      </c>
      <c r="AB47" s="4">
        <f t="shared" si="3"/>
        <v>0</v>
      </c>
    </row>
    <row r="48" spans="1:28" s="10" customFormat="1" ht="15.95" customHeight="1" x14ac:dyDescent="0.2">
      <c r="A48" s="26">
        <v>28</v>
      </c>
      <c r="B48" s="99"/>
      <c r="C48" s="103"/>
      <c r="D48" s="103"/>
      <c r="E48" s="103"/>
      <c r="F48" s="103"/>
      <c r="G48" s="103"/>
      <c r="H48" s="103"/>
      <c r="I48" s="103"/>
      <c r="J48" s="104"/>
      <c r="K48" s="104"/>
      <c r="L48" s="104"/>
      <c r="M48" s="104"/>
      <c r="N48" s="104"/>
      <c r="O48" s="104"/>
      <c r="P48" s="105"/>
      <c r="R48" s="14"/>
      <c r="S48" s="13"/>
      <c r="T48" s="4">
        <f t="shared" si="0"/>
        <v>0</v>
      </c>
      <c r="U48" s="4">
        <f t="shared" si="4"/>
        <v>0</v>
      </c>
      <c r="V48" s="4">
        <f t="shared" si="4"/>
        <v>0</v>
      </c>
      <c r="W48" s="4">
        <f t="shared" si="4"/>
        <v>0</v>
      </c>
      <c r="X48" s="4">
        <f t="shared" si="4"/>
        <v>0</v>
      </c>
      <c r="Y48" s="4">
        <f t="shared" si="4"/>
        <v>0</v>
      </c>
      <c r="Z48" s="4">
        <f t="shared" si="4"/>
        <v>0</v>
      </c>
      <c r="AA48" s="4">
        <f t="shared" si="2"/>
        <v>0</v>
      </c>
      <c r="AB48" s="4">
        <f t="shared" si="3"/>
        <v>0</v>
      </c>
    </row>
    <row r="49" spans="1:28" s="10" customFormat="1" ht="15.95" customHeight="1" x14ac:dyDescent="0.2">
      <c r="A49" s="26">
        <v>29</v>
      </c>
      <c r="B49" s="99"/>
      <c r="C49" s="103"/>
      <c r="D49" s="103"/>
      <c r="E49" s="103"/>
      <c r="F49" s="103"/>
      <c r="G49" s="103"/>
      <c r="H49" s="103"/>
      <c r="I49" s="103"/>
      <c r="J49" s="104"/>
      <c r="K49" s="104"/>
      <c r="L49" s="104"/>
      <c r="M49" s="104"/>
      <c r="N49" s="104"/>
      <c r="O49" s="104"/>
      <c r="P49" s="105"/>
      <c r="R49" s="14"/>
      <c r="S49" s="13"/>
      <c r="T49" s="4">
        <f t="shared" si="0"/>
        <v>0</v>
      </c>
      <c r="U49" s="4">
        <f t="shared" si="4"/>
        <v>0</v>
      </c>
      <c r="V49" s="4">
        <f t="shared" si="4"/>
        <v>0</v>
      </c>
      <c r="W49" s="4">
        <f t="shared" si="4"/>
        <v>0</v>
      </c>
      <c r="X49" s="4">
        <f t="shared" si="4"/>
        <v>0</v>
      </c>
      <c r="Y49" s="4">
        <f t="shared" si="4"/>
        <v>0</v>
      </c>
      <c r="Z49" s="4">
        <f t="shared" si="4"/>
        <v>0</v>
      </c>
      <c r="AA49" s="4">
        <f t="shared" si="2"/>
        <v>0</v>
      </c>
      <c r="AB49" s="4">
        <f t="shared" si="3"/>
        <v>0</v>
      </c>
    </row>
    <row r="50" spans="1:28" s="10" customFormat="1" ht="15.95" customHeight="1" x14ac:dyDescent="0.2">
      <c r="A50" s="26">
        <v>30</v>
      </c>
      <c r="B50" s="99"/>
      <c r="C50" s="103"/>
      <c r="D50" s="103"/>
      <c r="E50" s="103"/>
      <c r="F50" s="103"/>
      <c r="G50" s="103"/>
      <c r="H50" s="103"/>
      <c r="I50" s="103"/>
      <c r="J50" s="104"/>
      <c r="K50" s="104"/>
      <c r="L50" s="104"/>
      <c r="M50" s="104"/>
      <c r="N50" s="104"/>
      <c r="O50" s="104"/>
      <c r="P50" s="105"/>
      <c r="R50" s="14"/>
      <c r="S50" s="13"/>
      <c r="T50" s="4">
        <f t="shared" si="0"/>
        <v>0</v>
      </c>
      <c r="U50" s="4">
        <f t="shared" si="4"/>
        <v>0</v>
      </c>
      <c r="V50" s="4">
        <f t="shared" si="4"/>
        <v>0</v>
      </c>
      <c r="W50" s="4">
        <f t="shared" si="4"/>
        <v>0</v>
      </c>
      <c r="X50" s="4">
        <f t="shared" si="4"/>
        <v>0</v>
      </c>
      <c r="Y50" s="4">
        <f t="shared" si="4"/>
        <v>0</v>
      </c>
      <c r="Z50" s="4">
        <f t="shared" si="4"/>
        <v>0</v>
      </c>
      <c r="AA50" s="4">
        <f t="shared" si="2"/>
        <v>0</v>
      </c>
      <c r="AB50" s="4">
        <f t="shared" si="3"/>
        <v>0</v>
      </c>
    </row>
    <row r="51" spans="1:28" s="10" customFormat="1" ht="15.95" customHeight="1" x14ac:dyDescent="0.2">
      <c r="A51" s="26">
        <v>31</v>
      </c>
      <c r="B51" s="99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4"/>
      <c r="N51" s="104"/>
      <c r="O51" s="104"/>
      <c r="P51" s="105"/>
      <c r="R51" s="14"/>
      <c r="S51" s="13"/>
      <c r="T51" s="4">
        <f t="shared" si="0"/>
        <v>0</v>
      </c>
      <c r="U51" s="4">
        <f t="shared" si="4"/>
        <v>0</v>
      </c>
      <c r="V51" s="4">
        <f t="shared" si="4"/>
        <v>0</v>
      </c>
      <c r="W51" s="4">
        <f t="shared" si="4"/>
        <v>0</v>
      </c>
      <c r="X51" s="4">
        <f t="shared" si="4"/>
        <v>0</v>
      </c>
      <c r="Y51" s="4">
        <f t="shared" si="4"/>
        <v>0</v>
      </c>
      <c r="Z51" s="4">
        <f t="shared" si="4"/>
        <v>0</v>
      </c>
      <c r="AA51" s="4">
        <f t="shared" si="2"/>
        <v>0</v>
      </c>
      <c r="AB51" s="4">
        <f t="shared" si="3"/>
        <v>0</v>
      </c>
    </row>
    <row r="52" spans="1:28" s="10" customFormat="1" ht="15.95" customHeight="1" x14ac:dyDescent="0.2">
      <c r="A52" s="26">
        <v>32</v>
      </c>
      <c r="B52" s="99"/>
      <c r="C52" s="103"/>
      <c r="D52" s="103"/>
      <c r="E52" s="103"/>
      <c r="F52" s="103"/>
      <c r="G52" s="103"/>
      <c r="H52" s="103"/>
      <c r="I52" s="103"/>
      <c r="J52" s="104"/>
      <c r="K52" s="104"/>
      <c r="L52" s="104"/>
      <c r="M52" s="104"/>
      <c r="N52" s="104"/>
      <c r="O52" s="104"/>
      <c r="P52" s="105"/>
      <c r="R52" s="14"/>
      <c r="S52" s="13"/>
      <c r="T52" s="4">
        <f t="shared" si="0"/>
        <v>0</v>
      </c>
      <c r="U52" s="4">
        <f t="shared" si="4"/>
        <v>0</v>
      </c>
      <c r="V52" s="4">
        <f t="shared" si="4"/>
        <v>0</v>
      </c>
      <c r="W52" s="4">
        <f t="shared" si="4"/>
        <v>0</v>
      </c>
      <c r="X52" s="4">
        <f t="shared" si="4"/>
        <v>0</v>
      </c>
      <c r="Y52" s="4">
        <f t="shared" si="4"/>
        <v>0</v>
      </c>
      <c r="Z52" s="4">
        <f t="shared" si="4"/>
        <v>0</v>
      </c>
      <c r="AA52" s="4">
        <f t="shared" si="2"/>
        <v>0</v>
      </c>
      <c r="AB52" s="4">
        <f t="shared" si="3"/>
        <v>0</v>
      </c>
    </row>
    <row r="53" spans="1:28" s="10" customFormat="1" ht="15.95" customHeight="1" x14ac:dyDescent="0.2">
      <c r="A53" s="26">
        <v>33</v>
      </c>
      <c r="B53" s="99"/>
      <c r="C53" s="103"/>
      <c r="D53" s="103"/>
      <c r="E53" s="103"/>
      <c r="F53" s="103"/>
      <c r="G53" s="103"/>
      <c r="H53" s="103"/>
      <c r="I53" s="103"/>
      <c r="J53" s="104"/>
      <c r="K53" s="104"/>
      <c r="L53" s="104"/>
      <c r="M53" s="104"/>
      <c r="N53" s="104"/>
      <c r="O53" s="104"/>
      <c r="P53" s="105"/>
      <c r="R53" s="14"/>
      <c r="S53" s="13"/>
      <c r="T53" s="4">
        <f t="shared" si="0"/>
        <v>0</v>
      </c>
      <c r="U53" s="4">
        <f t="shared" ref="U53:Z68" si="5">((((IF($G53=U$20,$G53*$C53,"0"))+(IF($H53=U$20,$H53*$C53,"0"))+(IF($I53=U$20,$I53*$D53,"0"))+(IF($J53=U$20,$J53*$D53,"0")))*$E53)/1000)/U$20</f>
        <v>0</v>
      </c>
      <c r="V53" s="4">
        <f t="shared" si="5"/>
        <v>0</v>
      </c>
      <c r="W53" s="4">
        <f t="shared" si="5"/>
        <v>0</v>
      </c>
      <c r="X53" s="4">
        <f t="shared" si="5"/>
        <v>0</v>
      </c>
      <c r="Y53" s="4">
        <f t="shared" si="5"/>
        <v>0</v>
      </c>
      <c r="Z53" s="4">
        <f t="shared" si="5"/>
        <v>0</v>
      </c>
      <c r="AA53" s="4">
        <f t="shared" si="2"/>
        <v>0</v>
      </c>
      <c r="AB53" s="4">
        <f t="shared" si="3"/>
        <v>0</v>
      </c>
    </row>
    <row r="54" spans="1:28" s="10" customFormat="1" ht="15.95" customHeight="1" x14ac:dyDescent="0.2">
      <c r="A54" s="26">
        <v>34</v>
      </c>
      <c r="B54" s="99"/>
      <c r="C54" s="103"/>
      <c r="D54" s="103"/>
      <c r="E54" s="103"/>
      <c r="F54" s="103"/>
      <c r="G54" s="103"/>
      <c r="H54" s="103"/>
      <c r="I54" s="103"/>
      <c r="J54" s="104"/>
      <c r="K54" s="104"/>
      <c r="L54" s="104"/>
      <c r="M54" s="104"/>
      <c r="N54" s="104"/>
      <c r="O54" s="104"/>
      <c r="P54" s="105"/>
      <c r="R54" s="14"/>
      <c r="S54" s="13"/>
      <c r="T54" s="4">
        <f t="shared" si="0"/>
        <v>0</v>
      </c>
      <c r="U54" s="4">
        <f t="shared" si="5"/>
        <v>0</v>
      </c>
      <c r="V54" s="4">
        <f t="shared" si="5"/>
        <v>0</v>
      </c>
      <c r="W54" s="4">
        <f t="shared" si="5"/>
        <v>0</v>
      </c>
      <c r="X54" s="4">
        <f t="shared" si="5"/>
        <v>0</v>
      </c>
      <c r="Y54" s="4">
        <f t="shared" si="5"/>
        <v>0</v>
      </c>
      <c r="Z54" s="4">
        <f t="shared" si="5"/>
        <v>0</v>
      </c>
      <c r="AA54" s="4">
        <f t="shared" si="2"/>
        <v>0</v>
      </c>
      <c r="AB54" s="4">
        <f t="shared" si="3"/>
        <v>0</v>
      </c>
    </row>
    <row r="55" spans="1:28" s="10" customFormat="1" ht="15.95" customHeight="1" x14ac:dyDescent="0.2">
      <c r="A55" s="26">
        <v>35</v>
      </c>
      <c r="B55" s="98"/>
      <c r="C55" s="100"/>
      <c r="D55" s="100"/>
      <c r="E55" s="100"/>
      <c r="F55" s="100"/>
      <c r="G55" s="100"/>
      <c r="H55" s="100"/>
      <c r="I55" s="100"/>
      <c r="J55" s="101"/>
      <c r="K55" s="101"/>
      <c r="L55" s="101"/>
      <c r="M55" s="101"/>
      <c r="N55" s="101"/>
      <c r="O55" s="101"/>
      <c r="P55" s="102"/>
      <c r="R55" s="14"/>
      <c r="S55" s="13"/>
      <c r="T55" s="4">
        <f t="shared" si="0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  <c r="AA55" s="4">
        <f t="shared" si="2"/>
        <v>0</v>
      </c>
      <c r="AB55" s="4">
        <f t="shared" si="3"/>
        <v>0</v>
      </c>
    </row>
    <row r="56" spans="1:28" s="10" customFormat="1" ht="15.95" customHeight="1" x14ac:dyDescent="0.2">
      <c r="A56" s="26">
        <v>36</v>
      </c>
      <c r="B56" s="99"/>
      <c r="C56" s="103"/>
      <c r="D56" s="103"/>
      <c r="E56" s="103"/>
      <c r="F56" s="103"/>
      <c r="G56" s="103"/>
      <c r="H56" s="103"/>
      <c r="I56" s="103"/>
      <c r="J56" s="104"/>
      <c r="K56" s="104"/>
      <c r="L56" s="104"/>
      <c r="M56" s="104"/>
      <c r="N56" s="104"/>
      <c r="O56" s="104"/>
      <c r="P56" s="105"/>
      <c r="R56" s="14"/>
      <c r="S56" s="13"/>
      <c r="T56" s="4">
        <f t="shared" si="0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>
        <f t="shared" si="5"/>
        <v>0</v>
      </c>
      <c r="AA56" s="4">
        <f t="shared" si="2"/>
        <v>0</v>
      </c>
      <c r="AB56" s="4">
        <f t="shared" si="3"/>
        <v>0</v>
      </c>
    </row>
    <row r="57" spans="1:28" s="10" customFormat="1" ht="15.95" customHeight="1" x14ac:dyDescent="0.2">
      <c r="A57" s="26">
        <v>37</v>
      </c>
      <c r="B57" s="99"/>
      <c r="C57" s="103"/>
      <c r="D57" s="103"/>
      <c r="E57" s="103"/>
      <c r="F57" s="103"/>
      <c r="G57" s="103"/>
      <c r="H57" s="103"/>
      <c r="I57" s="103"/>
      <c r="J57" s="104"/>
      <c r="K57" s="104"/>
      <c r="L57" s="104"/>
      <c r="M57" s="104"/>
      <c r="N57" s="104"/>
      <c r="O57" s="104"/>
      <c r="P57" s="105"/>
      <c r="R57" s="14"/>
      <c r="S57" s="13"/>
      <c r="T57" s="4">
        <f t="shared" si="0"/>
        <v>0</v>
      </c>
      <c r="U57" s="4">
        <f t="shared" si="5"/>
        <v>0</v>
      </c>
      <c r="V57" s="4">
        <f t="shared" si="5"/>
        <v>0</v>
      </c>
      <c r="W57" s="4">
        <f t="shared" si="5"/>
        <v>0</v>
      </c>
      <c r="X57" s="4">
        <f t="shared" si="5"/>
        <v>0</v>
      </c>
      <c r="Y57" s="4">
        <f t="shared" si="5"/>
        <v>0</v>
      </c>
      <c r="Z57" s="4">
        <f t="shared" si="5"/>
        <v>0</v>
      </c>
      <c r="AA57" s="4">
        <f t="shared" si="2"/>
        <v>0</v>
      </c>
      <c r="AB57" s="4">
        <f t="shared" si="3"/>
        <v>0</v>
      </c>
    </row>
    <row r="58" spans="1:28" s="10" customFormat="1" ht="15.95" customHeight="1" x14ac:dyDescent="0.2">
      <c r="A58" s="26">
        <v>38</v>
      </c>
      <c r="B58" s="99"/>
      <c r="C58" s="103"/>
      <c r="D58" s="103"/>
      <c r="E58" s="103"/>
      <c r="F58" s="103"/>
      <c r="G58" s="103"/>
      <c r="H58" s="103"/>
      <c r="I58" s="103"/>
      <c r="J58" s="104"/>
      <c r="K58" s="104"/>
      <c r="L58" s="104"/>
      <c r="M58" s="104"/>
      <c r="N58" s="104"/>
      <c r="O58" s="104"/>
      <c r="P58" s="105"/>
      <c r="R58" s="14"/>
      <c r="S58" s="13"/>
      <c r="T58" s="4">
        <f t="shared" si="0"/>
        <v>0</v>
      </c>
      <c r="U58" s="4">
        <f t="shared" si="5"/>
        <v>0</v>
      </c>
      <c r="V58" s="4">
        <f t="shared" si="5"/>
        <v>0</v>
      </c>
      <c r="W58" s="4">
        <f t="shared" si="5"/>
        <v>0</v>
      </c>
      <c r="X58" s="4">
        <f t="shared" si="5"/>
        <v>0</v>
      </c>
      <c r="Y58" s="4">
        <f t="shared" si="5"/>
        <v>0</v>
      </c>
      <c r="Z58" s="4">
        <f t="shared" si="5"/>
        <v>0</v>
      </c>
      <c r="AA58" s="4">
        <f t="shared" si="2"/>
        <v>0</v>
      </c>
      <c r="AB58" s="4">
        <f t="shared" si="3"/>
        <v>0</v>
      </c>
    </row>
    <row r="59" spans="1:28" s="10" customFormat="1" ht="15.95" customHeight="1" x14ac:dyDescent="0.2">
      <c r="A59" s="26">
        <v>39</v>
      </c>
      <c r="B59" s="99"/>
      <c r="C59" s="103"/>
      <c r="D59" s="103"/>
      <c r="E59" s="103"/>
      <c r="F59" s="103"/>
      <c r="G59" s="103"/>
      <c r="H59" s="103"/>
      <c r="I59" s="103"/>
      <c r="J59" s="104"/>
      <c r="K59" s="104"/>
      <c r="L59" s="104"/>
      <c r="M59" s="104"/>
      <c r="N59" s="104"/>
      <c r="O59" s="104"/>
      <c r="P59" s="105"/>
      <c r="R59" s="14"/>
      <c r="S59" s="13"/>
      <c r="T59" s="4">
        <f t="shared" si="0"/>
        <v>0</v>
      </c>
      <c r="U59" s="4">
        <f t="shared" si="5"/>
        <v>0</v>
      </c>
      <c r="V59" s="4">
        <f t="shared" si="5"/>
        <v>0</v>
      </c>
      <c r="W59" s="4">
        <f t="shared" si="5"/>
        <v>0</v>
      </c>
      <c r="X59" s="4">
        <f t="shared" si="5"/>
        <v>0</v>
      </c>
      <c r="Y59" s="4">
        <f t="shared" si="5"/>
        <v>0</v>
      </c>
      <c r="Z59" s="4">
        <f t="shared" si="5"/>
        <v>0</v>
      </c>
      <c r="AA59" s="4">
        <f t="shared" si="2"/>
        <v>0</v>
      </c>
      <c r="AB59" s="4">
        <f t="shared" si="3"/>
        <v>0</v>
      </c>
    </row>
    <row r="60" spans="1:28" s="10" customFormat="1" ht="15.95" customHeight="1" x14ac:dyDescent="0.2">
      <c r="A60" s="26">
        <v>40</v>
      </c>
      <c r="B60" s="99"/>
      <c r="C60" s="103"/>
      <c r="D60" s="103"/>
      <c r="E60" s="103"/>
      <c r="F60" s="103"/>
      <c r="G60" s="103"/>
      <c r="H60" s="103"/>
      <c r="I60" s="103"/>
      <c r="J60" s="104"/>
      <c r="K60" s="104"/>
      <c r="L60" s="104"/>
      <c r="M60" s="104"/>
      <c r="N60" s="104"/>
      <c r="O60" s="104"/>
      <c r="P60" s="105"/>
      <c r="R60" s="14"/>
      <c r="S60" s="13"/>
      <c r="T60" s="4">
        <f t="shared" si="0"/>
        <v>0</v>
      </c>
      <c r="U60" s="4">
        <f t="shared" si="5"/>
        <v>0</v>
      </c>
      <c r="V60" s="4">
        <f t="shared" si="5"/>
        <v>0</v>
      </c>
      <c r="W60" s="4">
        <f t="shared" si="5"/>
        <v>0</v>
      </c>
      <c r="X60" s="4">
        <f t="shared" si="5"/>
        <v>0</v>
      </c>
      <c r="Y60" s="4">
        <f t="shared" si="5"/>
        <v>0</v>
      </c>
      <c r="Z60" s="4">
        <f t="shared" si="5"/>
        <v>0</v>
      </c>
      <c r="AA60" s="4">
        <f t="shared" si="2"/>
        <v>0</v>
      </c>
      <c r="AB60" s="4">
        <f t="shared" si="3"/>
        <v>0</v>
      </c>
    </row>
    <row r="61" spans="1:28" s="10" customFormat="1" ht="15.95" customHeight="1" x14ac:dyDescent="0.2">
      <c r="A61" s="26">
        <v>41</v>
      </c>
      <c r="B61" s="99"/>
      <c r="C61" s="103"/>
      <c r="D61" s="103"/>
      <c r="E61" s="103"/>
      <c r="F61" s="103"/>
      <c r="G61" s="103"/>
      <c r="H61" s="103"/>
      <c r="I61" s="103"/>
      <c r="J61" s="104"/>
      <c r="K61" s="104"/>
      <c r="L61" s="104"/>
      <c r="M61" s="104"/>
      <c r="N61" s="104"/>
      <c r="O61" s="104"/>
      <c r="P61" s="105"/>
      <c r="R61" s="14"/>
      <c r="S61" s="13"/>
      <c r="T61" s="4">
        <f t="shared" si="0"/>
        <v>0</v>
      </c>
      <c r="U61" s="4">
        <f t="shared" si="5"/>
        <v>0</v>
      </c>
      <c r="V61" s="4">
        <f t="shared" si="5"/>
        <v>0</v>
      </c>
      <c r="W61" s="4">
        <f t="shared" si="5"/>
        <v>0</v>
      </c>
      <c r="X61" s="4">
        <f t="shared" si="5"/>
        <v>0</v>
      </c>
      <c r="Y61" s="4">
        <f t="shared" si="5"/>
        <v>0</v>
      </c>
      <c r="Z61" s="4">
        <f t="shared" si="5"/>
        <v>0</v>
      </c>
      <c r="AA61" s="4">
        <f t="shared" si="2"/>
        <v>0</v>
      </c>
      <c r="AB61" s="4">
        <f t="shared" si="3"/>
        <v>0</v>
      </c>
    </row>
    <row r="62" spans="1:28" s="10" customFormat="1" ht="15.95" customHeight="1" x14ac:dyDescent="0.2">
      <c r="A62" s="26">
        <v>42</v>
      </c>
      <c r="B62" s="99"/>
      <c r="C62" s="103"/>
      <c r="D62" s="103"/>
      <c r="E62" s="103"/>
      <c r="F62" s="103"/>
      <c r="G62" s="103"/>
      <c r="H62" s="103"/>
      <c r="I62" s="103"/>
      <c r="J62" s="104"/>
      <c r="K62" s="104"/>
      <c r="L62" s="104"/>
      <c r="M62" s="104"/>
      <c r="N62" s="104"/>
      <c r="O62" s="104"/>
      <c r="P62" s="105"/>
      <c r="R62" s="14"/>
      <c r="S62" s="13"/>
      <c r="T62" s="4">
        <f t="shared" si="0"/>
        <v>0</v>
      </c>
      <c r="U62" s="4">
        <f t="shared" si="5"/>
        <v>0</v>
      </c>
      <c r="V62" s="4">
        <f t="shared" si="5"/>
        <v>0</v>
      </c>
      <c r="W62" s="4">
        <f t="shared" si="5"/>
        <v>0</v>
      </c>
      <c r="X62" s="4">
        <f t="shared" si="5"/>
        <v>0</v>
      </c>
      <c r="Y62" s="4">
        <f t="shared" si="5"/>
        <v>0</v>
      </c>
      <c r="Z62" s="4">
        <f t="shared" si="5"/>
        <v>0</v>
      </c>
      <c r="AA62" s="4">
        <f t="shared" si="2"/>
        <v>0</v>
      </c>
      <c r="AB62" s="4">
        <f t="shared" si="3"/>
        <v>0</v>
      </c>
    </row>
    <row r="63" spans="1:28" s="10" customFormat="1" ht="15.95" customHeight="1" x14ac:dyDescent="0.2">
      <c r="A63" s="26">
        <v>43</v>
      </c>
      <c r="B63" s="99"/>
      <c r="C63" s="103"/>
      <c r="D63" s="103"/>
      <c r="E63" s="103"/>
      <c r="F63" s="103"/>
      <c r="G63" s="103"/>
      <c r="H63" s="103"/>
      <c r="I63" s="103"/>
      <c r="J63" s="104"/>
      <c r="K63" s="104"/>
      <c r="L63" s="104"/>
      <c r="M63" s="104"/>
      <c r="N63" s="104"/>
      <c r="O63" s="104"/>
      <c r="P63" s="105"/>
      <c r="R63" s="14"/>
      <c r="S63" s="13"/>
      <c r="T63" s="4">
        <f t="shared" si="0"/>
        <v>0</v>
      </c>
      <c r="U63" s="4">
        <f t="shared" si="5"/>
        <v>0</v>
      </c>
      <c r="V63" s="4">
        <f t="shared" si="5"/>
        <v>0</v>
      </c>
      <c r="W63" s="4">
        <f t="shared" si="5"/>
        <v>0</v>
      </c>
      <c r="X63" s="4">
        <f t="shared" si="5"/>
        <v>0</v>
      </c>
      <c r="Y63" s="4">
        <f t="shared" si="5"/>
        <v>0</v>
      </c>
      <c r="Z63" s="4">
        <f t="shared" si="5"/>
        <v>0</v>
      </c>
      <c r="AA63" s="4">
        <f t="shared" si="2"/>
        <v>0</v>
      </c>
      <c r="AB63" s="4">
        <f t="shared" si="3"/>
        <v>0</v>
      </c>
    </row>
    <row r="64" spans="1:28" s="10" customFormat="1" ht="15.95" customHeight="1" x14ac:dyDescent="0.2">
      <c r="A64" s="26">
        <v>44</v>
      </c>
      <c r="B64" s="99"/>
      <c r="C64" s="103"/>
      <c r="D64" s="103"/>
      <c r="E64" s="103"/>
      <c r="F64" s="103"/>
      <c r="G64" s="103"/>
      <c r="H64" s="103"/>
      <c r="I64" s="103"/>
      <c r="J64" s="104"/>
      <c r="K64" s="104"/>
      <c r="L64" s="104"/>
      <c r="M64" s="104"/>
      <c r="N64" s="104"/>
      <c r="O64" s="104"/>
      <c r="P64" s="105"/>
      <c r="R64" s="14"/>
      <c r="S64" s="13"/>
      <c r="T64" s="4">
        <f t="shared" si="0"/>
        <v>0</v>
      </c>
      <c r="U64" s="4">
        <f t="shared" si="5"/>
        <v>0</v>
      </c>
      <c r="V64" s="4">
        <f t="shared" si="5"/>
        <v>0</v>
      </c>
      <c r="W64" s="4">
        <f t="shared" si="5"/>
        <v>0</v>
      </c>
      <c r="X64" s="4">
        <f t="shared" si="5"/>
        <v>0</v>
      </c>
      <c r="Y64" s="4">
        <f t="shared" si="5"/>
        <v>0</v>
      </c>
      <c r="Z64" s="4">
        <f t="shared" si="5"/>
        <v>0</v>
      </c>
      <c r="AA64" s="4">
        <f t="shared" si="2"/>
        <v>0</v>
      </c>
      <c r="AB64" s="4">
        <f t="shared" si="3"/>
        <v>0</v>
      </c>
    </row>
    <row r="65" spans="1:28" s="10" customFormat="1" ht="15.95" customHeight="1" x14ac:dyDescent="0.2">
      <c r="A65" s="26">
        <v>45</v>
      </c>
      <c r="B65" s="99"/>
      <c r="C65" s="103"/>
      <c r="D65" s="103"/>
      <c r="E65" s="103"/>
      <c r="F65" s="103"/>
      <c r="G65" s="103"/>
      <c r="H65" s="103"/>
      <c r="I65" s="103"/>
      <c r="J65" s="104"/>
      <c r="K65" s="104"/>
      <c r="L65" s="104"/>
      <c r="M65" s="104"/>
      <c r="N65" s="104"/>
      <c r="O65" s="104"/>
      <c r="P65" s="105"/>
      <c r="R65" s="14"/>
      <c r="S65" s="13"/>
      <c r="T65" s="4">
        <f t="shared" si="0"/>
        <v>0</v>
      </c>
      <c r="U65" s="4">
        <f t="shared" si="5"/>
        <v>0</v>
      </c>
      <c r="V65" s="4">
        <f t="shared" si="5"/>
        <v>0</v>
      </c>
      <c r="W65" s="4">
        <f t="shared" si="5"/>
        <v>0</v>
      </c>
      <c r="X65" s="4">
        <f t="shared" si="5"/>
        <v>0</v>
      </c>
      <c r="Y65" s="4">
        <f t="shared" si="5"/>
        <v>0</v>
      </c>
      <c r="Z65" s="4">
        <f t="shared" si="5"/>
        <v>0</v>
      </c>
      <c r="AA65" s="4">
        <f t="shared" si="2"/>
        <v>0</v>
      </c>
      <c r="AB65" s="4">
        <f t="shared" si="3"/>
        <v>0</v>
      </c>
    </row>
    <row r="66" spans="1:28" s="10" customFormat="1" ht="15.95" customHeight="1" x14ac:dyDescent="0.2">
      <c r="A66" s="26">
        <v>46</v>
      </c>
      <c r="B66" s="99"/>
      <c r="C66" s="103"/>
      <c r="D66" s="103"/>
      <c r="E66" s="103"/>
      <c r="F66" s="103"/>
      <c r="G66" s="103"/>
      <c r="H66" s="103"/>
      <c r="I66" s="103"/>
      <c r="J66" s="104"/>
      <c r="K66" s="104"/>
      <c r="L66" s="104"/>
      <c r="M66" s="104"/>
      <c r="N66" s="104"/>
      <c r="O66" s="104"/>
      <c r="P66" s="105"/>
      <c r="R66" s="14"/>
      <c r="S66" s="13"/>
      <c r="T66" s="4">
        <f t="shared" si="0"/>
        <v>0</v>
      </c>
      <c r="U66" s="4">
        <f t="shared" si="5"/>
        <v>0</v>
      </c>
      <c r="V66" s="4">
        <f t="shared" si="5"/>
        <v>0</v>
      </c>
      <c r="W66" s="4">
        <f t="shared" si="5"/>
        <v>0</v>
      </c>
      <c r="X66" s="4">
        <f t="shared" si="5"/>
        <v>0</v>
      </c>
      <c r="Y66" s="4">
        <f t="shared" si="5"/>
        <v>0</v>
      </c>
      <c r="Z66" s="4">
        <f t="shared" si="5"/>
        <v>0</v>
      </c>
      <c r="AA66" s="4">
        <f t="shared" si="2"/>
        <v>0</v>
      </c>
      <c r="AB66" s="4">
        <f t="shared" si="3"/>
        <v>0</v>
      </c>
    </row>
    <row r="67" spans="1:28" s="10" customFormat="1" ht="15.95" customHeight="1" x14ac:dyDescent="0.2">
      <c r="A67" s="26">
        <v>47</v>
      </c>
      <c r="B67" s="99"/>
      <c r="C67" s="103"/>
      <c r="D67" s="103"/>
      <c r="E67" s="103"/>
      <c r="F67" s="103"/>
      <c r="G67" s="103"/>
      <c r="H67" s="103"/>
      <c r="I67" s="103"/>
      <c r="J67" s="104"/>
      <c r="K67" s="104"/>
      <c r="L67" s="104"/>
      <c r="M67" s="104"/>
      <c r="N67" s="104"/>
      <c r="O67" s="104"/>
      <c r="P67" s="105"/>
      <c r="R67" s="14"/>
      <c r="S67" s="13"/>
      <c r="T67" s="4">
        <f t="shared" si="0"/>
        <v>0</v>
      </c>
      <c r="U67" s="4">
        <f t="shared" si="5"/>
        <v>0</v>
      </c>
      <c r="V67" s="4">
        <f t="shared" si="5"/>
        <v>0</v>
      </c>
      <c r="W67" s="4">
        <f t="shared" si="5"/>
        <v>0</v>
      </c>
      <c r="X67" s="4">
        <f t="shared" si="5"/>
        <v>0</v>
      </c>
      <c r="Y67" s="4">
        <f t="shared" si="5"/>
        <v>0</v>
      </c>
      <c r="Z67" s="4">
        <f t="shared" si="5"/>
        <v>0</v>
      </c>
      <c r="AA67" s="4">
        <f t="shared" si="2"/>
        <v>0</v>
      </c>
      <c r="AB67" s="4">
        <f t="shared" si="3"/>
        <v>0</v>
      </c>
    </row>
    <row r="68" spans="1:28" s="10" customFormat="1" ht="15.95" customHeight="1" x14ac:dyDescent="0.2">
      <c r="A68" s="26">
        <v>48</v>
      </c>
      <c r="B68" s="99"/>
      <c r="C68" s="103"/>
      <c r="D68" s="103"/>
      <c r="E68" s="103"/>
      <c r="F68" s="103"/>
      <c r="G68" s="103"/>
      <c r="H68" s="103"/>
      <c r="I68" s="103"/>
      <c r="J68" s="104"/>
      <c r="K68" s="104"/>
      <c r="L68" s="104"/>
      <c r="M68" s="104"/>
      <c r="N68" s="104"/>
      <c r="O68" s="104"/>
      <c r="P68" s="105"/>
      <c r="R68" s="14"/>
      <c r="S68" s="13"/>
      <c r="T68" s="4">
        <f t="shared" si="0"/>
        <v>0</v>
      </c>
      <c r="U68" s="4">
        <f t="shared" si="5"/>
        <v>0</v>
      </c>
      <c r="V68" s="4">
        <f t="shared" si="5"/>
        <v>0</v>
      </c>
      <c r="W68" s="4">
        <f t="shared" si="5"/>
        <v>0</v>
      </c>
      <c r="X68" s="4">
        <f t="shared" si="5"/>
        <v>0</v>
      </c>
      <c r="Y68" s="4">
        <f t="shared" si="5"/>
        <v>0</v>
      </c>
      <c r="Z68" s="4">
        <f t="shared" si="5"/>
        <v>0</v>
      </c>
      <c r="AA68" s="4">
        <f t="shared" si="2"/>
        <v>0</v>
      </c>
      <c r="AB68" s="4">
        <f t="shared" si="3"/>
        <v>0</v>
      </c>
    </row>
    <row r="69" spans="1:28" s="10" customFormat="1" ht="15.95" customHeight="1" x14ac:dyDescent="0.2">
      <c r="A69" s="26">
        <v>49</v>
      </c>
      <c r="B69" s="99"/>
      <c r="C69" s="103"/>
      <c r="D69" s="103"/>
      <c r="E69" s="103"/>
      <c r="F69" s="103"/>
      <c r="G69" s="103"/>
      <c r="H69" s="103"/>
      <c r="I69" s="103"/>
      <c r="J69" s="104"/>
      <c r="K69" s="104"/>
      <c r="L69" s="104"/>
      <c r="M69" s="104"/>
      <c r="N69" s="104"/>
      <c r="O69" s="104"/>
      <c r="P69" s="105"/>
      <c r="R69" s="14"/>
      <c r="S69" s="13"/>
      <c r="T69" s="4">
        <f t="shared" si="0"/>
        <v>0</v>
      </c>
      <c r="U69" s="4">
        <f t="shared" ref="U69:Z84" si="6">((((IF($G69=U$20,$G69*$C69,"0"))+(IF($H69=U$20,$H69*$C69,"0"))+(IF($I69=U$20,$I69*$D69,"0"))+(IF($J69=U$20,$J69*$D69,"0")))*$E69)/1000)/U$20</f>
        <v>0</v>
      </c>
      <c r="V69" s="4">
        <f t="shared" si="6"/>
        <v>0</v>
      </c>
      <c r="W69" s="4">
        <f t="shared" si="6"/>
        <v>0</v>
      </c>
      <c r="X69" s="4">
        <f t="shared" si="6"/>
        <v>0</v>
      </c>
      <c r="Y69" s="4">
        <f t="shared" si="6"/>
        <v>0</v>
      </c>
      <c r="Z69" s="4">
        <f t="shared" si="6"/>
        <v>0</v>
      </c>
      <c r="AA69" s="4">
        <f t="shared" si="2"/>
        <v>0</v>
      </c>
      <c r="AB69" s="4">
        <f t="shared" si="3"/>
        <v>0</v>
      </c>
    </row>
    <row r="70" spans="1:28" s="10" customFormat="1" ht="15.95" customHeight="1" x14ac:dyDescent="0.2">
      <c r="A70" s="26">
        <v>50</v>
      </c>
      <c r="B70" s="99"/>
      <c r="C70" s="103"/>
      <c r="D70" s="103"/>
      <c r="E70" s="103"/>
      <c r="F70" s="103"/>
      <c r="G70" s="103"/>
      <c r="H70" s="103"/>
      <c r="I70" s="103"/>
      <c r="J70" s="104"/>
      <c r="K70" s="104"/>
      <c r="L70" s="104"/>
      <c r="M70" s="104"/>
      <c r="N70" s="104"/>
      <c r="O70" s="104"/>
      <c r="P70" s="105"/>
      <c r="R70" s="14"/>
      <c r="S70" s="13"/>
      <c r="T70" s="4">
        <f t="shared" si="0"/>
        <v>0</v>
      </c>
      <c r="U70" s="4">
        <f t="shared" si="6"/>
        <v>0</v>
      </c>
      <c r="V70" s="4">
        <f t="shared" si="6"/>
        <v>0</v>
      </c>
      <c r="W70" s="4">
        <f t="shared" si="6"/>
        <v>0</v>
      </c>
      <c r="X70" s="4">
        <f t="shared" si="6"/>
        <v>0</v>
      </c>
      <c r="Y70" s="4">
        <f t="shared" si="6"/>
        <v>0</v>
      </c>
      <c r="Z70" s="4">
        <f t="shared" si="6"/>
        <v>0</v>
      </c>
      <c r="AA70" s="4">
        <f t="shared" si="2"/>
        <v>0</v>
      </c>
      <c r="AB70" s="4">
        <f t="shared" si="3"/>
        <v>0</v>
      </c>
    </row>
    <row r="71" spans="1:28" s="10" customFormat="1" ht="15.95" customHeight="1" x14ac:dyDescent="0.2">
      <c r="A71" s="26">
        <v>51</v>
      </c>
      <c r="B71" s="99"/>
      <c r="C71" s="103"/>
      <c r="D71" s="103"/>
      <c r="E71" s="103"/>
      <c r="F71" s="103"/>
      <c r="G71" s="103"/>
      <c r="H71" s="103"/>
      <c r="I71" s="103"/>
      <c r="J71" s="104"/>
      <c r="K71" s="104"/>
      <c r="L71" s="104"/>
      <c r="M71" s="104"/>
      <c r="N71" s="104"/>
      <c r="O71" s="104"/>
      <c r="P71" s="105"/>
      <c r="R71" s="14"/>
      <c r="S71" s="13"/>
      <c r="T71" s="4">
        <f t="shared" si="0"/>
        <v>0</v>
      </c>
      <c r="U71" s="4">
        <f t="shared" si="6"/>
        <v>0</v>
      </c>
      <c r="V71" s="4">
        <f t="shared" si="6"/>
        <v>0</v>
      </c>
      <c r="W71" s="4">
        <f t="shared" si="6"/>
        <v>0</v>
      </c>
      <c r="X71" s="4">
        <f t="shared" si="6"/>
        <v>0</v>
      </c>
      <c r="Y71" s="4">
        <f t="shared" si="6"/>
        <v>0</v>
      </c>
      <c r="Z71" s="4">
        <f t="shared" si="6"/>
        <v>0</v>
      </c>
      <c r="AA71" s="4">
        <f t="shared" si="2"/>
        <v>0</v>
      </c>
      <c r="AB71" s="4">
        <f t="shared" si="3"/>
        <v>0</v>
      </c>
    </row>
    <row r="72" spans="1:28" s="10" customFormat="1" ht="15.95" customHeight="1" x14ac:dyDescent="0.2">
      <c r="A72" s="26">
        <v>52</v>
      </c>
      <c r="B72" s="99"/>
      <c r="C72" s="103"/>
      <c r="D72" s="103"/>
      <c r="E72" s="103"/>
      <c r="F72" s="103"/>
      <c r="G72" s="103"/>
      <c r="H72" s="103"/>
      <c r="I72" s="103"/>
      <c r="J72" s="104"/>
      <c r="K72" s="104"/>
      <c r="L72" s="104"/>
      <c r="M72" s="104"/>
      <c r="N72" s="104"/>
      <c r="O72" s="104"/>
      <c r="P72" s="105"/>
      <c r="R72" s="14"/>
      <c r="S72" s="13"/>
      <c r="T72" s="4">
        <f t="shared" si="0"/>
        <v>0</v>
      </c>
      <c r="U72" s="4">
        <f t="shared" si="6"/>
        <v>0</v>
      </c>
      <c r="V72" s="4">
        <f t="shared" si="6"/>
        <v>0</v>
      </c>
      <c r="W72" s="4">
        <f t="shared" si="6"/>
        <v>0</v>
      </c>
      <c r="X72" s="4">
        <f t="shared" si="6"/>
        <v>0</v>
      </c>
      <c r="Y72" s="4">
        <f t="shared" si="6"/>
        <v>0</v>
      </c>
      <c r="Z72" s="4">
        <f t="shared" si="6"/>
        <v>0</v>
      </c>
      <c r="AA72" s="4">
        <f t="shared" si="2"/>
        <v>0</v>
      </c>
      <c r="AB72" s="4">
        <f t="shared" si="3"/>
        <v>0</v>
      </c>
    </row>
    <row r="73" spans="1:28" s="10" customFormat="1" ht="15.95" customHeight="1" x14ac:dyDescent="0.2">
      <c r="A73" s="26">
        <v>53</v>
      </c>
      <c r="B73" s="99"/>
      <c r="C73" s="103"/>
      <c r="D73" s="103"/>
      <c r="E73" s="103"/>
      <c r="F73" s="103"/>
      <c r="G73" s="103"/>
      <c r="H73" s="103"/>
      <c r="I73" s="103"/>
      <c r="J73" s="104"/>
      <c r="K73" s="104"/>
      <c r="L73" s="104"/>
      <c r="M73" s="104"/>
      <c r="N73" s="104"/>
      <c r="O73" s="104"/>
      <c r="P73" s="105"/>
      <c r="R73" s="14"/>
      <c r="S73" s="13"/>
      <c r="T73" s="4">
        <f t="shared" si="0"/>
        <v>0</v>
      </c>
      <c r="U73" s="4">
        <f t="shared" si="6"/>
        <v>0</v>
      </c>
      <c r="V73" s="4">
        <f t="shared" si="6"/>
        <v>0</v>
      </c>
      <c r="W73" s="4">
        <f t="shared" si="6"/>
        <v>0</v>
      </c>
      <c r="X73" s="4">
        <f t="shared" si="6"/>
        <v>0</v>
      </c>
      <c r="Y73" s="4">
        <f t="shared" si="6"/>
        <v>0</v>
      </c>
      <c r="Z73" s="4">
        <f t="shared" si="6"/>
        <v>0</v>
      </c>
      <c r="AA73" s="4">
        <f t="shared" si="2"/>
        <v>0</v>
      </c>
      <c r="AB73" s="4">
        <f t="shared" si="3"/>
        <v>0</v>
      </c>
    </row>
    <row r="74" spans="1:28" s="10" customFormat="1" ht="15.95" customHeight="1" x14ac:dyDescent="0.2">
      <c r="A74" s="26">
        <v>54</v>
      </c>
      <c r="B74" s="99"/>
      <c r="C74" s="103"/>
      <c r="D74" s="103"/>
      <c r="E74" s="103"/>
      <c r="F74" s="103"/>
      <c r="G74" s="103"/>
      <c r="H74" s="103"/>
      <c r="I74" s="103"/>
      <c r="J74" s="104"/>
      <c r="K74" s="104"/>
      <c r="L74" s="104"/>
      <c r="M74" s="104"/>
      <c r="N74" s="104"/>
      <c r="O74" s="104"/>
      <c r="P74" s="105"/>
      <c r="R74" s="14"/>
      <c r="S74" s="13"/>
      <c r="T74" s="4">
        <f t="shared" si="0"/>
        <v>0</v>
      </c>
      <c r="U74" s="4">
        <f t="shared" si="6"/>
        <v>0</v>
      </c>
      <c r="V74" s="4">
        <f t="shared" si="6"/>
        <v>0</v>
      </c>
      <c r="W74" s="4">
        <f t="shared" si="6"/>
        <v>0</v>
      </c>
      <c r="X74" s="4">
        <f t="shared" si="6"/>
        <v>0</v>
      </c>
      <c r="Y74" s="4">
        <f t="shared" si="6"/>
        <v>0</v>
      </c>
      <c r="Z74" s="4">
        <f t="shared" si="6"/>
        <v>0</v>
      </c>
      <c r="AA74" s="4">
        <f t="shared" si="2"/>
        <v>0</v>
      </c>
      <c r="AB74" s="4">
        <f t="shared" si="3"/>
        <v>0</v>
      </c>
    </row>
    <row r="75" spans="1:28" s="10" customFormat="1" ht="15.95" customHeight="1" x14ac:dyDescent="0.2">
      <c r="A75" s="26">
        <v>55</v>
      </c>
      <c r="B75" s="99"/>
      <c r="C75" s="103"/>
      <c r="D75" s="103"/>
      <c r="E75" s="103"/>
      <c r="F75" s="103"/>
      <c r="G75" s="103"/>
      <c r="H75" s="103"/>
      <c r="I75" s="103"/>
      <c r="J75" s="104"/>
      <c r="K75" s="104"/>
      <c r="L75" s="104"/>
      <c r="M75" s="104"/>
      <c r="N75" s="104"/>
      <c r="O75" s="104"/>
      <c r="P75" s="105"/>
      <c r="R75" s="14"/>
      <c r="S75" s="13"/>
      <c r="T75" s="4">
        <f t="shared" si="0"/>
        <v>0</v>
      </c>
      <c r="U75" s="4">
        <f t="shared" si="6"/>
        <v>0</v>
      </c>
      <c r="V75" s="4">
        <f t="shared" si="6"/>
        <v>0</v>
      </c>
      <c r="W75" s="4">
        <f t="shared" si="6"/>
        <v>0</v>
      </c>
      <c r="X75" s="4">
        <f t="shared" si="6"/>
        <v>0</v>
      </c>
      <c r="Y75" s="4">
        <f t="shared" si="6"/>
        <v>0</v>
      </c>
      <c r="Z75" s="4">
        <f t="shared" si="6"/>
        <v>0</v>
      </c>
      <c r="AA75" s="4">
        <f t="shared" si="2"/>
        <v>0</v>
      </c>
      <c r="AB75" s="4">
        <f t="shared" si="3"/>
        <v>0</v>
      </c>
    </row>
    <row r="76" spans="1:28" s="10" customFormat="1" ht="15.95" customHeight="1" x14ac:dyDescent="0.2">
      <c r="A76" s="26">
        <v>56</v>
      </c>
      <c r="B76" s="99"/>
      <c r="C76" s="103"/>
      <c r="D76" s="103"/>
      <c r="E76" s="103"/>
      <c r="F76" s="103"/>
      <c r="G76" s="103"/>
      <c r="H76" s="103"/>
      <c r="I76" s="103"/>
      <c r="J76" s="104"/>
      <c r="K76" s="104"/>
      <c r="L76" s="104"/>
      <c r="M76" s="104"/>
      <c r="N76" s="104"/>
      <c r="O76" s="104"/>
      <c r="P76" s="105"/>
      <c r="R76" s="14"/>
      <c r="S76" s="13"/>
      <c r="T76" s="4">
        <f t="shared" si="0"/>
        <v>0</v>
      </c>
      <c r="U76" s="4">
        <f t="shared" si="6"/>
        <v>0</v>
      </c>
      <c r="V76" s="4">
        <f t="shared" si="6"/>
        <v>0</v>
      </c>
      <c r="W76" s="4">
        <f t="shared" si="6"/>
        <v>0</v>
      </c>
      <c r="X76" s="4">
        <f t="shared" si="6"/>
        <v>0</v>
      </c>
      <c r="Y76" s="4">
        <f t="shared" si="6"/>
        <v>0</v>
      </c>
      <c r="Z76" s="4">
        <f t="shared" si="6"/>
        <v>0</v>
      </c>
      <c r="AA76" s="4">
        <f t="shared" si="2"/>
        <v>0</v>
      </c>
      <c r="AB76" s="4">
        <f t="shared" si="3"/>
        <v>0</v>
      </c>
    </row>
    <row r="77" spans="1:28" s="10" customFormat="1" ht="15.95" customHeight="1" x14ac:dyDescent="0.2">
      <c r="A77" s="26">
        <v>57</v>
      </c>
      <c r="B77" s="99"/>
      <c r="C77" s="103"/>
      <c r="D77" s="103"/>
      <c r="E77" s="103"/>
      <c r="F77" s="103"/>
      <c r="G77" s="103"/>
      <c r="H77" s="103"/>
      <c r="I77" s="103"/>
      <c r="J77" s="104"/>
      <c r="K77" s="104"/>
      <c r="L77" s="104"/>
      <c r="M77" s="104"/>
      <c r="N77" s="104"/>
      <c r="O77" s="104"/>
      <c r="P77" s="105"/>
      <c r="R77" s="14"/>
      <c r="S77" s="13"/>
      <c r="T77" s="4">
        <f t="shared" si="0"/>
        <v>0</v>
      </c>
      <c r="U77" s="4">
        <f t="shared" si="6"/>
        <v>0</v>
      </c>
      <c r="V77" s="4">
        <f t="shared" si="6"/>
        <v>0</v>
      </c>
      <c r="W77" s="4">
        <f t="shared" si="6"/>
        <v>0</v>
      </c>
      <c r="X77" s="4">
        <f t="shared" si="6"/>
        <v>0</v>
      </c>
      <c r="Y77" s="4">
        <f t="shared" si="6"/>
        <v>0</v>
      </c>
      <c r="Z77" s="4">
        <f t="shared" si="6"/>
        <v>0</v>
      </c>
      <c r="AA77" s="4">
        <f t="shared" si="2"/>
        <v>0</v>
      </c>
      <c r="AB77" s="4">
        <f t="shared" si="3"/>
        <v>0</v>
      </c>
    </row>
    <row r="78" spans="1:28" s="10" customFormat="1" ht="15.95" customHeight="1" x14ac:dyDescent="0.2">
      <c r="A78" s="26">
        <v>58</v>
      </c>
      <c r="B78" s="99"/>
      <c r="C78" s="103"/>
      <c r="D78" s="103"/>
      <c r="E78" s="103"/>
      <c r="F78" s="103"/>
      <c r="G78" s="103"/>
      <c r="H78" s="103"/>
      <c r="I78" s="103"/>
      <c r="J78" s="104"/>
      <c r="K78" s="104"/>
      <c r="L78" s="104"/>
      <c r="M78" s="104"/>
      <c r="N78" s="104"/>
      <c r="O78" s="104"/>
      <c r="P78" s="105"/>
      <c r="R78" s="14"/>
      <c r="S78" s="13"/>
      <c r="T78" s="4">
        <f t="shared" si="0"/>
        <v>0</v>
      </c>
      <c r="U78" s="4">
        <f t="shared" si="6"/>
        <v>0</v>
      </c>
      <c r="V78" s="4">
        <f t="shared" si="6"/>
        <v>0</v>
      </c>
      <c r="W78" s="4">
        <f t="shared" si="6"/>
        <v>0</v>
      </c>
      <c r="X78" s="4">
        <f t="shared" si="6"/>
        <v>0</v>
      </c>
      <c r="Y78" s="4">
        <f t="shared" si="6"/>
        <v>0</v>
      </c>
      <c r="Z78" s="4">
        <f t="shared" si="6"/>
        <v>0</v>
      </c>
      <c r="AA78" s="4">
        <f t="shared" si="2"/>
        <v>0</v>
      </c>
      <c r="AB78" s="4">
        <f t="shared" si="3"/>
        <v>0</v>
      </c>
    </row>
    <row r="79" spans="1:28" s="10" customFormat="1" ht="15.95" customHeight="1" x14ac:dyDescent="0.2">
      <c r="A79" s="26">
        <v>59</v>
      </c>
      <c r="B79" s="99"/>
      <c r="C79" s="103"/>
      <c r="D79" s="103"/>
      <c r="E79" s="103"/>
      <c r="F79" s="103"/>
      <c r="G79" s="103"/>
      <c r="H79" s="103"/>
      <c r="I79" s="103"/>
      <c r="J79" s="104"/>
      <c r="K79" s="104"/>
      <c r="L79" s="104"/>
      <c r="M79" s="104"/>
      <c r="N79" s="104"/>
      <c r="O79" s="104"/>
      <c r="P79" s="105"/>
      <c r="R79" s="14"/>
      <c r="S79" s="13"/>
      <c r="T79" s="4">
        <f t="shared" si="0"/>
        <v>0</v>
      </c>
      <c r="U79" s="4">
        <f t="shared" si="6"/>
        <v>0</v>
      </c>
      <c r="V79" s="4">
        <f t="shared" si="6"/>
        <v>0</v>
      </c>
      <c r="W79" s="4">
        <f t="shared" si="6"/>
        <v>0</v>
      </c>
      <c r="X79" s="4">
        <f t="shared" si="6"/>
        <v>0</v>
      </c>
      <c r="Y79" s="4">
        <f t="shared" si="6"/>
        <v>0</v>
      </c>
      <c r="Z79" s="4">
        <f t="shared" si="6"/>
        <v>0</v>
      </c>
      <c r="AA79" s="4">
        <f t="shared" si="2"/>
        <v>0</v>
      </c>
      <c r="AB79" s="4">
        <f t="shared" si="3"/>
        <v>0</v>
      </c>
    </row>
    <row r="80" spans="1:28" s="10" customFormat="1" ht="15.95" customHeight="1" x14ac:dyDescent="0.2">
      <c r="A80" s="26">
        <v>60</v>
      </c>
      <c r="B80" s="99"/>
      <c r="C80" s="103"/>
      <c r="D80" s="103"/>
      <c r="E80" s="103"/>
      <c r="F80" s="103"/>
      <c r="G80" s="103"/>
      <c r="H80" s="103"/>
      <c r="I80" s="103"/>
      <c r="J80" s="104"/>
      <c r="K80" s="104"/>
      <c r="L80" s="104"/>
      <c r="M80" s="104"/>
      <c r="N80" s="104"/>
      <c r="O80" s="104"/>
      <c r="P80" s="105"/>
      <c r="R80" s="14"/>
      <c r="S80" s="13"/>
      <c r="T80" s="4">
        <f t="shared" si="0"/>
        <v>0</v>
      </c>
      <c r="U80" s="4">
        <f t="shared" si="6"/>
        <v>0</v>
      </c>
      <c r="V80" s="4">
        <f t="shared" si="6"/>
        <v>0</v>
      </c>
      <c r="W80" s="4">
        <f t="shared" si="6"/>
        <v>0</v>
      </c>
      <c r="X80" s="4">
        <f t="shared" si="6"/>
        <v>0</v>
      </c>
      <c r="Y80" s="4">
        <f t="shared" si="6"/>
        <v>0</v>
      </c>
      <c r="Z80" s="4">
        <f t="shared" si="6"/>
        <v>0</v>
      </c>
      <c r="AA80" s="4">
        <f t="shared" si="2"/>
        <v>0</v>
      </c>
      <c r="AB80" s="4">
        <f t="shared" si="3"/>
        <v>0</v>
      </c>
    </row>
    <row r="81" spans="1:28" s="10" customFormat="1" ht="15.95" customHeight="1" x14ac:dyDescent="0.2">
      <c r="A81" s="26">
        <v>61</v>
      </c>
      <c r="B81" s="99"/>
      <c r="C81" s="103"/>
      <c r="D81" s="103"/>
      <c r="E81" s="103"/>
      <c r="F81" s="103"/>
      <c r="G81" s="103"/>
      <c r="H81" s="103"/>
      <c r="I81" s="103"/>
      <c r="J81" s="104"/>
      <c r="K81" s="104"/>
      <c r="L81" s="104"/>
      <c r="M81" s="104"/>
      <c r="N81" s="104"/>
      <c r="O81" s="104"/>
      <c r="P81" s="105"/>
      <c r="R81" s="14"/>
      <c r="S81" s="13"/>
      <c r="T81" s="4">
        <f t="shared" si="0"/>
        <v>0</v>
      </c>
      <c r="U81" s="4">
        <f t="shared" si="6"/>
        <v>0</v>
      </c>
      <c r="V81" s="4">
        <f t="shared" si="6"/>
        <v>0</v>
      </c>
      <c r="W81" s="4">
        <f t="shared" si="6"/>
        <v>0</v>
      </c>
      <c r="X81" s="4">
        <f t="shared" si="6"/>
        <v>0</v>
      </c>
      <c r="Y81" s="4">
        <f t="shared" si="6"/>
        <v>0</v>
      </c>
      <c r="Z81" s="4">
        <f t="shared" si="6"/>
        <v>0</v>
      </c>
      <c r="AA81" s="4">
        <f t="shared" si="2"/>
        <v>0</v>
      </c>
      <c r="AB81" s="4">
        <f t="shared" si="3"/>
        <v>0</v>
      </c>
    </row>
    <row r="82" spans="1:28" s="10" customFormat="1" ht="15.95" customHeight="1" x14ac:dyDescent="0.2">
      <c r="A82" s="26">
        <v>62</v>
      </c>
      <c r="B82" s="99"/>
      <c r="C82" s="103"/>
      <c r="D82" s="103"/>
      <c r="E82" s="103"/>
      <c r="F82" s="103"/>
      <c r="G82" s="103"/>
      <c r="H82" s="103"/>
      <c r="I82" s="103"/>
      <c r="J82" s="104"/>
      <c r="K82" s="104"/>
      <c r="L82" s="104"/>
      <c r="M82" s="104"/>
      <c r="N82" s="104"/>
      <c r="O82" s="104"/>
      <c r="P82" s="105"/>
      <c r="R82" s="14"/>
      <c r="S82" s="13"/>
      <c r="T82" s="4">
        <f t="shared" si="0"/>
        <v>0</v>
      </c>
      <c r="U82" s="4">
        <f t="shared" si="6"/>
        <v>0</v>
      </c>
      <c r="V82" s="4">
        <f t="shared" si="6"/>
        <v>0</v>
      </c>
      <c r="W82" s="4">
        <f t="shared" si="6"/>
        <v>0</v>
      </c>
      <c r="X82" s="4">
        <f t="shared" si="6"/>
        <v>0</v>
      </c>
      <c r="Y82" s="4">
        <f t="shared" si="6"/>
        <v>0</v>
      </c>
      <c r="Z82" s="4">
        <f t="shared" si="6"/>
        <v>0</v>
      </c>
      <c r="AA82" s="4">
        <f t="shared" si="2"/>
        <v>0</v>
      </c>
      <c r="AB82" s="4">
        <f t="shared" si="3"/>
        <v>0</v>
      </c>
    </row>
    <row r="83" spans="1:28" s="10" customFormat="1" ht="15.95" customHeight="1" x14ac:dyDescent="0.2">
      <c r="A83" s="26">
        <v>63</v>
      </c>
      <c r="B83" s="99"/>
      <c r="C83" s="103"/>
      <c r="D83" s="103"/>
      <c r="E83" s="103"/>
      <c r="F83" s="103"/>
      <c r="G83" s="103"/>
      <c r="H83" s="103"/>
      <c r="I83" s="103"/>
      <c r="J83" s="104"/>
      <c r="K83" s="104"/>
      <c r="L83" s="104"/>
      <c r="M83" s="104"/>
      <c r="N83" s="104"/>
      <c r="O83" s="104"/>
      <c r="P83" s="105"/>
      <c r="R83" s="14"/>
      <c r="S83" s="13"/>
      <c r="T83" s="4">
        <f t="shared" si="0"/>
        <v>0</v>
      </c>
      <c r="U83" s="4">
        <f t="shared" si="6"/>
        <v>0</v>
      </c>
      <c r="V83" s="4">
        <f t="shared" si="6"/>
        <v>0</v>
      </c>
      <c r="W83" s="4">
        <f t="shared" si="6"/>
        <v>0</v>
      </c>
      <c r="X83" s="4">
        <f t="shared" si="6"/>
        <v>0</v>
      </c>
      <c r="Y83" s="4">
        <f t="shared" si="6"/>
        <v>0</v>
      </c>
      <c r="Z83" s="4">
        <f t="shared" si="6"/>
        <v>0</v>
      </c>
      <c r="AA83" s="4">
        <f t="shared" si="2"/>
        <v>0</v>
      </c>
      <c r="AB83" s="4">
        <f t="shared" si="3"/>
        <v>0</v>
      </c>
    </row>
    <row r="84" spans="1:28" s="10" customFormat="1" ht="15.95" customHeight="1" x14ac:dyDescent="0.2">
      <c r="A84" s="26">
        <v>64</v>
      </c>
      <c r="B84" s="99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4"/>
      <c r="N84" s="104"/>
      <c r="O84" s="104"/>
      <c r="P84" s="105"/>
      <c r="R84" s="14"/>
      <c r="S84" s="13"/>
      <c r="T84" s="4">
        <f t="shared" si="0"/>
        <v>0</v>
      </c>
      <c r="U84" s="4">
        <f t="shared" si="6"/>
        <v>0</v>
      </c>
      <c r="V84" s="4">
        <f t="shared" si="6"/>
        <v>0</v>
      </c>
      <c r="W84" s="4">
        <f t="shared" si="6"/>
        <v>0</v>
      </c>
      <c r="X84" s="4">
        <f t="shared" si="6"/>
        <v>0</v>
      </c>
      <c r="Y84" s="4">
        <f t="shared" si="6"/>
        <v>0</v>
      </c>
      <c r="Z84" s="4">
        <f t="shared" si="6"/>
        <v>0</v>
      </c>
      <c r="AA84" s="4">
        <f t="shared" si="2"/>
        <v>0</v>
      </c>
      <c r="AB84" s="4">
        <f t="shared" si="3"/>
        <v>0</v>
      </c>
    </row>
    <row r="85" spans="1:28" s="10" customFormat="1" ht="15.95" customHeight="1" x14ac:dyDescent="0.2">
      <c r="A85" s="26">
        <v>65</v>
      </c>
      <c r="B85" s="99"/>
      <c r="C85" s="103"/>
      <c r="D85" s="103"/>
      <c r="E85" s="103"/>
      <c r="F85" s="103"/>
      <c r="G85" s="103"/>
      <c r="H85" s="103"/>
      <c r="I85" s="103"/>
      <c r="J85" s="104"/>
      <c r="K85" s="104"/>
      <c r="L85" s="104"/>
      <c r="M85" s="104"/>
      <c r="N85" s="104"/>
      <c r="O85" s="104"/>
      <c r="P85" s="105"/>
      <c r="R85" s="14"/>
      <c r="S85" s="13"/>
      <c r="T85" s="4">
        <f t="shared" ref="T85:T148" si="7">(C85*D85*E85)/1000000</f>
        <v>0</v>
      </c>
      <c r="U85" s="4">
        <f t="shared" ref="U85:Z100" si="8">((((IF($G85=U$20,$G85*$C85,"0"))+(IF($H85=U$20,$H85*$C85,"0"))+(IF($I85=U$20,$I85*$D85,"0"))+(IF($J85=U$20,$J85*$D85,"0")))*$E85)/1000)/U$20</f>
        <v>0</v>
      </c>
      <c r="V85" s="4">
        <f t="shared" si="8"/>
        <v>0</v>
      </c>
      <c r="W85" s="4">
        <f t="shared" si="8"/>
        <v>0</v>
      </c>
      <c r="X85" s="4">
        <f t="shared" si="8"/>
        <v>0</v>
      </c>
      <c r="Y85" s="4">
        <f t="shared" si="8"/>
        <v>0</v>
      </c>
      <c r="Z85" s="4">
        <f t="shared" si="8"/>
        <v>0</v>
      </c>
      <c r="AA85" s="4">
        <f t="shared" si="2"/>
        <v>0</v>
      </c>
      <c r="AB85" s="4">
        <f t="shared" si="3"/>
        <v>0</v>
      </c>
    </row>
    <row r="86" spans="1:28" s="10" customFormat="1" ht="15.95" customHeight="1" x14ac:dyDescent="0.2">
      <c r="A86" s="26">
        <v>66</v>
      </c>
      <c r="B86" s="99"/>
      <c r="C86" s="103"/>
      <c r="D86" s="103"/>
      <c r="E86" s="103"/>
      <c r="F86" s="103"/>
      <c r="G86" s="103"/>
      <c r="H86" s="103"/>
      <c r="I86" s="103"/>
      <c r="J86" s="104"/>
      <c r="K86" s="104"/>
      <c r="L86" s="104"/>
      <c r="M86" s="104"/>
      <c r="N86" s="104"/>
      <c r="O86" s="104"/>
      <c r="P86" s="105"/>
      <c r="R86" s="14"/>
      <c r="S86" s="13"/>
      <c r="T86" s="4">
        <f t="shared" si="7"/>
        <v>0</v>
      </c>
      <c r="U86" s="4">
        <f t="shared" si="8"/>
        <v>0</v>
      </c>
      <c r="V86" s="4">
        <f t="shared" si="8"/>
        <v>0</v>
      </c>
      <c r="W86" s="4">
        <f t="shared" si="8"/>
        <v>0</v>
      </c>
      <c r="X86" s="4">
        <f t="shared" si="8"/>
        <v>0</v>
      </c>
      <c r="Y86" s="4">
        <f t="shared" si="8"/>
        <v>0</v>
      </c>
      <c r="Z86" s="4">
        <f t="shared" si="8"/>
        <v>0</v>
      </c>
      <c r="AA86" s="4">
        <f t="shared" ref="AA86:AA149" si="9">IF(N86="",0,(C86*D86*E86)/1000000)</f>
        <v>0</v>
      </c>
      <c r="AB86" s="4">
        <f t="shared" ref="AB86:AB149" si="10">IF(O86="",0,(C86*D86*E86)/1000000)</f>
        <v>0</v>
      </c>
    </row>
    <row r="87" spans="1:28" s="10" customFormat="1" ht="15.95" customHeight="1" x14ac:dyDescent="0.2">
      <c r="A87" s="26">
        <v>67</v>
      </c>
      <c r="B87" s="99"/>
      <c r="C87" s="103"/>
      <c r="D87" s="103"/>
      <c r="E87" s="103"/>
      <c r="F87" s="103"/>
      <c r="G87" s="103"/>
      <c r="H87" s="103"/>
      <c r="I87" s="103"/>
      <c r="J87" s="104"/>
      <c r="K87" s="104"/>
      <c r="L87" s="104"/>
      <c r="M87" s="104"/>
      <c r="N87" s="104"/>
      <c r="O87" s="104"/>
      <c r="P87" s="105"/>
      <c r="R87" s="14"/>
      <c r="S87" s="13"/>
      <c r="T87" s="4">
        <f t="shared" si="7"/>
        <v>0</v>
      </c>
      <c r="U87" s="4">
        <f t="shared" si="8"/>
        <v>0</v>
      </c>
      <c r="V87" s="4">
        <f t="shared" si="8"/>
        <v>0</v>
      </c>
      <c r="W87" s="4">
        <f t="shared" si="8"/>
        <v>0</v>
      </c>
      <c r="X87" s="4">
        <f t="shared" si="8"/>
        <v>0</v>
      </c>
      <c r="Y87" s="4">
        <f t="shared" si="8"/>
        <v>0</v>
      </c>
      <c r="Z87" s="4">
        <f t="shared" si="8"/>
        <v>0</v>
      </c>
      <c r="AA87" s="4">
        <f t="shared" si="9"/>
        <v>0</v>
      </c>
      <c r="AB87" s="4">
        <f t="shared" si="10"/>
        <v>0</v>
      </c>
    </row>
    <row r="88" spans="1:28" s="10" customFormat="1" ht="15.95" customHeight="1" x14ac:dyDescent="0.2">
      <c r="A88" s="26">
        <v>68</v>
      </c>
      <c r="B88" s="99"/>
      <c r="C88" s="103"/>
      <c r="D88" s="103"/>
      <c r="E88" s="103"/>
      <c r="F88" s="103"/>
      <c r="G88" s="103"/>
      <c r="H88" s="103"/>
      <c r="I88" s="103"/>
      <c r="J88" s="104"/>
      <c r="K88" s="104"/>
      <c r="L88" s="104"/>
      <c r="M88" s="104"/>
      <c r="N88" s="104"/>
      <c r="O88" s="104"/>
      <c r="P88" s="105"/>
      <c r="R88" s="14"/>
      <c r="S88" s="13"/>
      <c r="T88" s="4">
        <f t="shared" si="7"/>
        <v>0</v>
      </c>
      <c r="U88" s="4">
        <f t="shared" si="8"/>
        <v>0</v>
      </c>
      <c r="V88" s="4">
        <f t="shared" si="8"/>
        <v>0</v>
      </c>
      <c r="W88" s="4">
        <f t="shared" si="8"/>
        <v>0</v>
      </c>
      <c r="X88" s="4">
        <f t="shared" si="8"/>
        <v>0</v>
      </c>
      <c r="Y88" s="4">
        <f t="shared" si="8"/>
        <v>0</v>
      </c>
      <c r="Z88" s="4">
        <f t="shared" si="8"/>
        <v>0</v>
      </c>
      <c r="AA88" s="4">
        <f t="shared" si="9"/>
        <v>0</v>
      </c>
      <c r="AB88" s="4">
        <f t="shared" si="10"/>
        <v>0</v>
      </c>
    </row>
    <row r="89" spans="1:28" s="10" customFormat="1" ht="15.95" customHeight="1" x14ac:dyDescent="0.2">
      <c r="A89" s="26">
        <v>69</v>
      </c>
      <c r="B89" s="99"/>
      <c r="C89" s="103"/>
      <c r="D89" s="103"/>
      <c r="E89" s="103"/>
      <c r="F89" s="103"/>
      <c r="G89" s="103"/>
      <c r="H89" s="103"/>
      <c r="I89" s="103"/>
      <c r="J89" s="104"/>
      <c r="K89" s="104"/>
      <c r="L89" s="104"/>
      <c r="M89" s="104"/>
      <c r="N89" s="104"/>
      <c r="O89" s="104"/>
      <c r="P89" s="105"/>
      <c r="R89" s="14"/>
      <c r="S89" s="13"/>
      <c r="T89" s="4">
        <f t="shared" si="7"/>
        <v>0</v>
      </c>
      <c r="U89" s="4">
        <f t="shared" si="8"/>
        <v>0</v>
      </c>
      <c r="V89" s="4">
        <f t="shared" si="8"/>
        <v>0</v>
      </c>
      <c r="W89" s="4">
        <f t="shared" si="8"/>
        <v>0</v>
      </c>
      <c r="X89" s="4">
        <f t="shared" si="8"/>
        <v>0</v>
      </c>
      <c r="Y89" s="4">
        <f t="shared" si="8"/>
        <v>0</v>
      </c>
      <c r="Z89" s="4">
        <f t="shared" si="8"/>
        <v>0</v>
      </c>
      <c r="AA89" s="4">
        <f t="shared" si="9"/>
        <v>0</v>
      </c>
      <c r="AB89" s="4">
        <f t="shared" si="10"/>
        <v>0</v>
      </c>
    </row>
    <row r="90" spans="1:28" s="10" customFormat="1" ht="15.95" customHeight="1" x14ac:dyDescent="0.2">
      <c r="A90" s="26">
        <v>70</v>
      </c>
      <c r="B90" s="99"/>
      <c r="C90" s="103"/>
      <c r="D90" s="103"/>
      <c r="E90" s="103"/>
      <c r="F90" s="103"/>
      <c r="G90" s="103"/>
      <c r="H90" s="103"/>
      <c r="I90" s="103"/>
      <c r="J90" s="104"/>
      <c r="K90" s="104"/>
      <c r="L90" s="104"/>
      <c r="M90" s="104"/>
      <c r="N90" s="104"/>
      <c r="O90" s="104"/>
      <c r="P90" s="105"/>
      <c r="R90" s="14"/>
      <c r="S90" s="13"/>
      <c r="T90" s="4">
        <f t="shared" si="7"/>
        <v>0</v>
      </c>
      <c r="U90" s="4">
        <f t="shared" si="8"/>
        <v>0</v>
      </c>
      <c r="V90" s="4">
        <f t="shared" si="8"/>
        <v>0</v>
      </c>
      <c r="W90" s="4">
        <f t="shared" si="8"/>
        <v>0</v>
      </c>
      <c r="X90" s="4">
        <f t="shared" si="8"/>
        <v>0</v>
      </c>
      <c r="Y90" s="4">
        <f t="shared" si="8"/>
        <v>0</v>
      </c>
      <c r="Z90" s="4">
        <f t="shared" si="8"/>
        <v>0</v>
      </c>
      <c r="AA90" s="4">
        <f t="shared" si="9"/>
        <v>0</v>
      </c>
      <c r="AB90" s="4">
        <f t="shared" si="10"/>
        <v>0</v>
      </c>
    </row>
    <row r="91" spans="1:28" s="10" customFormat="1" ht="15.95" customHeight="1" x14ac:dyDescent="0.2">
      <c r="A91" s="26">
        <v>71</v>
      </c>
      <c r="B91" s="99"/>
      <c r="C91" s="103"/>
      <c r="D91" s="103"/>
      <c r="E91" s="103"/>
      <c r="F91" s="103"/>
      <c r="G91" s="103"/>
      <c r="H91" s="103"/>
      <c r="I91" s="103"/>
      <c r="J91" s="104"/>
      <c r="K91" s="104"/>
      <c r="L91" s="104"/>
      <c r="M91" s="104"/>
      <c r="N91" s="104"/>
      <c r="O91" s="104"/>
      <c r="P91" s="105"/>
      <c r="R91" s="14"/>
      <c r="S91" s="13"/>
      <c r="T91" s="4">
        <f t="shared" si="7"/>
        <v>0</v>
      </c>
      <c r="U91" s="4">
        <f t="shared" si="8"/>
        <v>0</v>
      </c>
      <c r="V91" s="4">
        <f t="shared" si="8"/>
        <v>0</v>
      </c>
      <c r="W91" s="4">
        <f t="shared" si="8"/>
        <v>0</v>
      </c>
      <c r="X91" s="4">
        <f t="shared" si="8"/>
        <v>0</v>
      </c>
      <c r="Y91" s="4">
        <f t="shared" si="8"/>
        <v>0</v>
      </c>
      <c r="Z91" s="4">
        <f t="shared" si="8"/>
        <v>0</v>
      </c>
      <c r="AA91" s="4">
        <f t="shared" si="9"/>
        <v>0</v>
      </c>
      <c r="AB91" s="4">
        <f t="shared" si="10"/>
        <v>0</v>
      </c>
    </row>
    <row r="92" spans="1:28" s="10" customFormat="1" ht="15.95" customHeight="1" x14ac:dyDescent="0.2">
      <c r="A92" s="26">
        <v>72</v>
      </c>
      <c r="B92" s="99"/>
      <c r="C92" s="103"/>
      <c r="D92" s="103"/>
      <c r="E92" s="103"/>
      <c r="F92" s="103"/>
      <c r="G92" s="103"/>
      <c r="H92" s="103"/>
      <c r="I92" s="103"/>
      <c r="J92" s="104"/>
      <c r="K92" s="104"/>
      <c r="L92" s="104"/>
      <c r="M92" s="104"/>
      <c r="N92" s="104"/>
      <c r="O92" s="104"/>
      <c r="P92" s="105"/>
      <c r="R92" s="14"/>
      <c r="S92" s="13"/>
      <c r="T92" s="4">
        <f t="shared" si="7"/>
        <v>0</v>
      </c>
      <c r="U92" s="4">
        <f t="shared" si="8"/>
        <v>0</v>
      </c>
      <c r="V92" s="4">
        <f t="shared" si="8"/>
        <v>0</v>
      </c>
      <c r="W92" s="4">
        <f t="shared" si="8"/>
        <v>0</v>
      </c>
      <c r="X92" s="4">
        <f t="shared" si="8"/>
        <v>0</v>
      </c>
      <c r="Y92" s="4">
        <f t="shared" si="8"/>
        <v>0</v>
      </c>
      <c r="Z92" s="4">
        <f t="shared" si="8"/>
        <v>0</v>
      </c>
      <c r="AA92" s="4">
        <f t="shared" si="9"/>
        <v>0</v>
      </c>
      <c r="AB92" s="4">
        <f t="shared" si="10"/>
        <v>0</v>
      </c>
    </row>
    <row r="93" spans="1:28" s="10" customFormat="1" ht="15.95" customHeight="1" x14ac:dyDescent="0.2">
      <c r="A93" s="26">
        <v>73</v>
      </c>
      <c r="B93" s="99"/>
      <c r="C93" s="103"/>
      <c r="D93" s="103"/>
      <c r="E93" s="103"/>
      <c r="F93" s="103"/>
      <c r="G93" s="103"/>
      <c r="H93" s="103"/>
      <c r="I93" s="103"/>
      <c r="J93" s="104"/>
      <c r="K93" s="104"/>
      <c r="L93" s="104"/>
      <c r="M93" s="104"/>
      <c r="N93" s="104"/>
      <c r="O93" s="104"/>
      <c r="P93" s="105"/>
      <c r="R93" s="14"/>
      <c r="S93" s="13"/>
      <c r="T93" s="4">
        <f t="shared" si="7"/>
        <v>0</v>
      </c>
      <c r="U93" s="4">
        <f t="shared" si="8"/>
        <v>0</v>
      </c>
      <c r="V93" s="4">
        <f t="shared" si="8"/>
        <v>0</v>
      </c>
      <c r="W93" s="4">
        <f t="shared" si="8"/>
        <v>0</v>
      </c>
      <c r="X93" s="4">
        <f t="shared" si="8"/>
        <v>0</v>
      </c>
      <c r="Y93" s="4">
        <f t="shared" si="8"/>
        <v>0</v>
      </c>
      <c r="Z93" s="4">
        <f t="shared" si="8"/>
        <v>0</v>
      </c>
      <c r="AA93" s="4">
        <f t="shared" si="9"/>
        <v>0</v>
      </c>
      <c r="AB93" s="4">
        <f t="shared" si="10"/>
        <v>0</v>
      </c>
    </row>
    <row r="94" spans="1:28" s="10" customFormat="1" ht="15.95" customHeight="1" x14ac:dyDescent="0.2">
      <c r="A94" s="26">
        <v>74</v>
      </c>
      <c r="B94" s="99"/>
      <c r="C94" s="103"/>
      <c r="D94" s="103"/>
      <c r="E94" s="103"/>
      <c r="F94" s="103"/>
      <c r="G94" s="103"/>
      <c r="H94" s="103"/>
      <c r="I94" s="103"/>
      <c r="J94" s="104"/>
      <c r="K94" s="104"/>
      <c r="L94" s="104"/>
      <c r="M94" s="104"/>
      <c r="N94" s="104"/>
      <c r="O94" s="104"/>
      <c r="P94" s="105"/>
      <c r="R94" s="14"/>
      <c r="S94" s="13"/>
      <c r="T94" s="4">
        <f t="shared" si="7"/>
        <v>0</v>
      </c>
      <c r="U94" s="4">
        <f t="shared" si="8"/>
        <v>0</v>
      </c>
      <c r="V94" s="4">
        <f t="shared" si="8"/>
        <v>0</v>
      </c>
      <c r="W94" s="4">
        <f t="shared" si="8"/>
        <v>0</v>
      </c>
      <c r="X94" s="4">
        <f t="shared" si="8"/>
        <v>0</v>
      </c>
      <c r="Y94" s="4">
        <f t="shared" si="8"/>
        <v>0</v>
      </c>
      <c r="Z94" s="4">
        <f t="shared" si="8"/>
        <v>0</v>
      </c>
      <c r="AA94" s="4">
        <f t="shared" si="9"/>
        <v>0</v>
      </c>
      <c r="AB94" s="4">
        <f t="shared" si="10"/>
        <v>0</v>
      </c>
    </row>
    <row r="95" spans="1:28" s="10" customFormat="1" ht="15.95" customHeight="1" x14ac:dyDescent="0.2">
      <c r="A95" s="26">
        <v>75</v>
      </c>
      <c r="B95" s="99"/>
      <c r="C95" s="103"/>
      <c r="D95" s="103"/>
      <c r="E95" s="103"/>
      <c r="F95" s="103"/>
      <c r="G95" s="103"/>
      <c r="H95" s="103"/>
      <c r="I95" s="103"/>
      <c r="J95" s="104"/>
      <c r="K95" s="104"/>
      <c r="L95" s="104"/>
      <c r="M95" s="104"/>
      <c r="N95" s="104"/>
      <c r="O95" s="104"/>
      <c r="P95" s="105"/>
      <c r="R95" s="14"/>
      <c r="S95" s="13"/>
      <c r="T95" s="4">
        <f t="shared" si="7"/>
        <v>0</v>
      </c>
      <c r="U95" s="4">
        <f t="shared" si="8"/>
        <v>0</v>
      </c>
      <c r="V95" s="4">
        <f t="shared" si="8"/>
        <v>0</v>
      </c>
      <c r="W95" s="4">
        <f t="shared" si="8"/>
        <v>0</v>
      </c>
      <c r="X95" s="4">
        <f t="shared" si="8"/>
        <v>0</v>
      </c>
      <c r="Y95" s="4">
        <f t="shared" si="8"/>
        <v>0</v>
      </c>
      <c r="Z95" s="4">
        <f t="shared" si="8"/>
        <v>0</v>
      </c>
      <c r="AA95" s="4">
        <f t="shared" si="9"/>
        <v>0</v>
      </c>
      <c r="AB95" s="4">
        <f t="shared" si="10"/>
        <v>0</v>
      </c>
    </row>
    <row r="96" spans="1:28" s="10" customFormat="1" ht="15.95" customHeight="1" x14ac:dyDescent="0.2">
      <c r="A96" s="26">
        <v>76</v>
      </c>
      <c r="B96" s="99"/>
      <c r="C96" s="103"/>
      <c r="D96" s="103"/>
      <c r="E96" s="103"/>
      <c r="F96" s="103"/>
      <c r="G96" s="103"/>
      <c r="H96" s="103"/>
      <c r="I96" s="103"/>
      <c r="J96" s="104"/>
      <c r="K96" s="104"/>
      <c r="L96" s="104"/>
      <c r="M96" s="104"/>
      <c r="N96" s="104"/>
      <c r="O96" s="104"/>
      <c r="P96" s="105"/>
      <c r="R96" s="14"/>
      <c r="S96" s="13"/>
      <c r="T96" s="4">
        <f t="shared" si="7"/>
        <v>0</v>
      </c>
      <c r="U96" s="4">
        <f t="shared" si="8"/>
        <v>0</v>
      </c>
      <c r="V96" s="4">
        <f t="shared" si="8"/>
        <v>0</v>
      </c>
      <c r="W96" s="4">
        <f t="shared" si="8"/>
        <v>0</v>
      </c>
      <c r="X96" s="4">
        <f t="shared" si="8"/>
        <v>0</v>
      </c>
      <c r="Y96" s="4">
        <f t="shared" si="8"/>
        <v>0</v>
      </c>
      <c r="Z96" s="4">
        <f t="shared" si="8"/>
        <v>0</v>
      </c>
      <c r="AA96" s="4">
        <f t="shared" si="9"/>
        <v>0</v>
      </c>
      <c r="AB96" s="4">
        <f t="shared" si="10"/>
        <v>0</v>
      </c>
    </row>
    <row r="97" spans="1:28" s="10" customFormat="1" ht="15.95" customHeight="1" x14ac:dyDescent="0.2">
      <c r="A97" s="26">
        <v>77</v>
      </c>
      <c r="B97" s="99"/>
      <c r="C97" s="103"/>
      <c r="D97" s="103"/>
      <c r="E97" s="103"/>
      <c r="F97" s="103"/>
      <c r="G97" s="103"/>
      <c r="H97" s="103"/>
      <c r="I97" s="103"/>
      <c r="J97" s="104"/>
      <c r="K97" s="104"/>
      <c r="L97" s="104"/>
      <c r="M97" s="104"/>
      <c r="N97" s="104"/>
      <c r="O97" s="104"/>
      <c r="P97" s="105"/>
      <c r="R97" s="14"/>
      <c r="S97" s="13"/>
      <c r="T97" s="4">
        <f t="shared" si="7"/>
        <v>0</v>
      </c>
      <c r="U97" s="4">
        <f t="shared" si="8"/>
        <v>0</v>
      </c>
      <c r="V97" s="4">
        <f t="shared" si="8"/>
        <v>0</v>
      </c>
      <c r="W97" s="4">
        <f t="shared" si="8"/>
        <v>0</v>
      </c>
      <c r="X97" s="4">
        <f t="shared" si="8"/>
        <v>0</v>
      </c>
      <c r="Y97" s="4">
        <f t="shared" si="8"/>
        <v>0</v>
      </c>
      <c r="Z97" s="4">
        <f t="shared" si="8"/>
        <v>0</v>
      </c>
      <c r="AA97" s="4">
        <f t="shared" si="9"/>
        <v>0</v>
      </c>
      <c r="AB97" s="4">
        <f t="shared" si="10"/>
        <v>0</v>
      </c>
    </row>
    <row r="98" spans="1:28" s="10" customFormat="1" ht="15.95" customHeight="1" x14ac:dyDescent="0.2">
      <c r="A98" s="26">
        <v>78</v>
      </c>
      <c r="B98" s="99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4"/>
      <c r="N98" s="104"/>
      <c r="O98" s="104"/>
      <c r="P98" s="105"/>
      <c r="R98" s="14"/>
      <c r="S98" s="13"/>
      <c r="T98" s="4">
        <f t="shared" si="7"/>
        <v>0</v>
      </c>
      <c r="U98" s="4">
        <f t="shared" si="8"/>
        <v>0</v>
      </c>
      <c r="V98" s="4">
        <f t="shared" si="8"/>
        <v>0</v>
      </c>
      <c r="W98" s="4">
        <f t="shared" si="8"/>
        <v>0</v>
      </c>
      <c r="X98" s="4">
        <f t="shared" si="8"/>
        <v>0</v>
      </c>
      <c r="Y98" s="4">
        <f t="shared" si="8"/>
        <v>0</v>
      </c>
      <c r="Z98" s="4">
        <f t="shared" si="8"/>
        <v>0</v>
      </c>
      <c r="AA98" s="4">
        <f t="shared" si="9"/>
        <v>0</v>
      </c>
      <c r="AB98" s="4">
        <f t="shared" si="10"/>
        <v>0</v>
      </c>
    </row>
    <row r="99" spans="1:28" s="10" customFormat="1" ht="15.95" customHeight="1" x14ac:dyDescent="0.2">
      <c r="A99" s="26">
        <v>79</v>
      </c>
      <c r="B99" s="99"/>
      <c r="C99" s="103"/>
      <c r="D99" s="103"/>
      <c r="E99" s="103"/>
      <c r="F99" s="103"/>
      <c r="G99" s="103"/>
      <c r="H99" s="103"/>
      <c r="I99" s="103"/>
      <c r="J99" s="104"/>
      <c r="K99" s="104"/>
      <c r="L99" s="104"/>
      <c r="M99" s="104"/>
      <c r="N99" s="104"/>
      <c r="O99" s="104"/>
      <c r="P99" s="105"/>
      <c r="R99" s="14"/>
      <c r="S99" s="13"/>
      <c r="T99" s="4">
        <f t="shared" si="7"/>
        <v>0</v>
      </c>
      <c r="U99" s="4">
        <f t="shared" si="8"/>
        <v>0</v>
      </c>
      <c r="V99" s="4">
        <f t="shared" si="8"/>
        <v>0</v>
      </c>
      <c r="W99" s="4">
        <f t="shared" si="8"/>
        <v>0</v>
      </c>
      <c r="X99" s="4">
        <f t="shared" si="8"/>
        <v>0</v>
      </c>
      <c r="Y99" s="4">
        <f t="shared" si="8"/>
        <v>0</v>
      </c>
      <c r="Z99" s="4">
        <f t="shared" si="8"/>
        <v>0</v>
      </c>
      <c r="AA99" s="4">
        <f t="shared" si="9"/>
        <v>0</v>
      </c>
      <c r="AB99" s="4">
        <f t="shared" si="10"/>
        <v>0</v>
      </c>
    </row>
    <row r="100" spans="1:28" s="10" customFormat="1" ht="15.95" customHeight="1" x14ac:dyDescent="0.2">
      <c r="A100" s="26">
        <v>80</v>
      </c>
      <c r="B100" s="99"/>
      <c r="C100" s="103"/>
      <c r="D100" s="103"/>
      <c r="E100" s="103"/>
      <c r="F100" s="103"/>
      <c r="G100" s="103"/>
      <c r="H100" s="103"/>
      <c r="I100" s="103"/>
      <c r="J100" s="104"/>
      <c r="K100" s="104"/>
      <c r="L100" s="104"/>
      <c r="M100" s="104"/>
      <c r="N100" s="104"/>
      <c r="O100" s="104"/>
      <c r="P100" s="105"/>
      <c r="R100" s="14"/>
      <c r="S100" s="13"/>
      <c r="T100" s="4">
        <f t="shared" si="7"/>
        <v>0</v>
      </c>
      <c r="U100" s="4">
        <f t="shared" si="8"/>
        <v>0</v>
      </c>
      <c r="V100" s="4">
        <f t="shared" si="8"/>
        <v>0</v>
      </c>
      <c r="W100" s="4">
        <f t="shared" si="8"/>
        <v>0</v>
      </c>
      <c r="X100" s="4">
        <f t="shared" si="8"/>
        <v>0</v>
      </c>
      <c r="Y100" s="4">
        <f t="shared" si="8"/>
        <v>0</v>
      </c>
      <c r="Z100" s="4">
        <f t="shared" si="8"/>
        <v>0</v>
      </c>
      <c r="AA100" s="4">
        <f t="shared" si="9"/>
        <v>0</v>
      </c>
      <c r="AB100" s="4">
        <f t="shared" si="10"/>
        <v>0</v>
      </c>
    </row>
    <row r="101" spans="1:28" s="10" customFormat="1" ht="15.95" customHeight="1" x14ac:dyDescent="0.2">
      <c r="A101" s="26">
        <v>81</v>
      </c>
      <c r="B101" s="99"/>
      <c r="C101" s="103"/>
      <c r="D101" s="103"/>
      <c r="E101" s="103"/>
      <c r="F101" s="103"/>
      <c r="G101" s="103"/>
      <c r="H101" s="103"/>
      <c r="I101" s="103"/>
      <c r="J101" s="104"/>
      <c r="K101" s="104"/>
      <c r="L101" s="104"/>
      <c r="M101" s="104"/>
      <c r="N101" s="104"/>
      <c r="O101" s="104"/>
      <c r="P101" s="105"/>
      <c r="R101" s="14"/>
      <c r="S101" s="13"/>
      <c r="T101" s="4">
        <f t="shared" si="7"/>
        <v>0</v>
      </c>
      <c r="U101" s="4">
        <f t="shared" ref="U101:Z116" si="11">((((IF($G101=U$20,$G101*$C101,"0"))+(IF($H101=U$20,$H101*$C101,"0"))+(IF($I101=U$20,$I101*$D101,"0"))+(IF($J101=U$20,$J101*$D101,"0")))*$E101)/1000)/U$20</f>
        <v>0</v>
      </c>
      <c r="V101" s="4">
        <f t="shared" si="11"/>
        <v>0</v>
      </c>
      <c r="W101" s="4">
        <f t="shared" si="11"/>
        <v>0</v>
      </c>
      <c r="X101" s="4">
        <f t="shared" si="11"/>
        <v>0</v>
      </c>
      <c r="Y101" s="4">
        <f t="shared" si="11"/>
        <v>0</v>
      </c>
      <c r="Z101" s="4">
        <f t="shared" si="11"/>
        <v>0</v>
      </c>
      <c r="AA101" s="4">
        <f t="shared" si="9"/>
        <v>0</v>
      </c>
      <c r="AB101" s="4">
        <f t="shared" si="10"/>
        <v>0</v>
      </c>
    </row>
    <row r="102" spans="1:28" s="10" customFormat="1" ht="15.95" customHeight="1" x14ac:dyDescent="0.2">
      <c r="A102" s="26">
        <v>82</v>
      </c>
      <c r="B102" s="99"/>
      <c r="C102" s="103"/>
      <c r="D102" s="103"/>
      <c r="E102" s="103"/>
      <c r="F102" s="103"/>
      <c r="G102" s="103"/>
      <c r="H102" s="103"/>
      <c r="I102" s="103"/>
      <c r="J102" s="104"/>
      <c r="K102" s="104"/>
      <c r="L102" s="104"/>
      <c r="M102" s="104"/>
      <c r="N102" s="104"/>
      <c r="O102" s="104"/>
      <c r="P102" s="105"/>
      <c r="R102" s="14"/>
      <c r="S102" s="13"/>
      <c r="T102" s="4">
        <f t="shared" si="7"/>
        <v>0</v>
      </c>
      <c r="U102" s="4">
        <f t="shared" si="11"/>
        <v>0</v>
      </c>
      <c r="V102" s="4">
        <f t="shared" si="11"/>
        <v>0</v>
      </c>
      <c r="W102" s="4">
        <f t="shared" si="11"/>
        <v>0</v>
      </c>
      <c r="X102" s="4">
        <f t="shared" si="11"/>
        <v>0</v>
      </c>
      <c r="Y102" s="4">
        <f t="shared" si="11"/>
        <v>0</v>
      </c>
      <c r="Z102" s="4">
        <f t="shared" si="11"/>
        <v>0</v>
      </c>
      <c r="AA102" s="4">
        <f t="shared" si="9"/>
        <v>0</v>
      </c>
      <c r="AB102" s="4">
        <f t="shared" si="10"/>
        <v>0</v>
      </c>
    </row>
    <row r="103" spans="1:28" s="10" customFormat="1" ht="15.95" customHeight="1" x14ac:dyDescent="0.2">
      <c r="A103" s="26">
        <v>83</v>
      </c>
      <c r="B103" s="99"/>
      <c r="C103" s="103"/>
      <c r="D103" s="103"/>
      <c r="E103" s="103"/>
      <c r="F103" s="103"/>
      <c r="G103" s="103"/>
      <c r="H103" s="103"/>
      <c r="I103" s="103"/>
      <c r="J103" s="104"/>
      <c r="K103" s="104"/>
      <c r="L103" s="104"/>
      <c r="M103" s="104"/>
      <c r="N103" s="104"/>
      <c r="O103" s="104"/>
      <c r="P103" s="105"/>
      <c r="R103" s="14"/>
      <c r="S103" s="13"/>
      <c r="T103" s="4">
        <f t="shared" si="7"/>
        <v>0</v>
      </c>
      <c r="U103" s="4">
        <f t="shared" si="11"/>
        <v>0</v>
      </c>
      <c r="V103" s="4">
        <f t="shared" si="11"/>
        <v>0</v>
      </c>
      <c r="W103" s="4">
        <f t="shared" si="11"/>
        <v>0</v>
      </c>
      <c r="X103" s="4">
        <f t="shared" si="11"/>
        <v>0</v>
      </c>
      <c r="Y103" s="4">
        <f t="shared" si="11"/>
        <v>0</v>
      </c>
      <c r="Z103" s="4">
        <f t="shared" si="11"/>
        <v>0</v>
      </c>
      <c r="AA103" s="4">
        <f t="shared" si="9"/>
        <v>0</v>
      </c>
      <c r="AB103" s="4">
        <f t="shared" si="10"/>
        <v>0</v>
      </c>
    </row>
    <row r="104" spans="1:28" s="10" customFormat="1" ht="15.95" customHeight="1" x14ac:dyDescent="0.2">
      <c r="A104" s="26">
        <v>84</v>
      </c>
      <c r="B104" s="99"/>
      <c r="C104" s="103"/>
      <c r="D104" s="103"/>
      <c r="E104" s="103"/>
      <c r="F104" s="103"/>
      <c r="G104" s="103"/>
      <c r="H104" s="103"/>
      <c r="I104" s="103"/>
      <c r="J104" s="104"/>
      <c r="K104" s="104"/>
      <c r="L104" s="104"/>
      <c r="M104" s="104"/>
      <c r="N104" s="104"/>
      <c r="O104" s="104"/>
      <c r="P104" s="105"/>
      <c r="R104" s="14"/>
      <c r="S104" s="13"/>
      <c r="T104" s="4">
        <f t="shared" si="7"/>
        <v>0</v>
      </c>
      <c r="U104" s="4">
        <f t="shared" si="11"/>
        <v>0</v>
      </c>
      <c r="V104" s="4">
        <f t="shared" si="11"/>
        <v>0</v>
      </c>
      <c r="W104" s="4">
        <f t="shared" si="11"/>
        <v>0</v>
      </c>
      <c r="X104" s="4">
        <f t="shared" si="11"/>
        <v>0</v>
      </c>
      <c r="Y104" s="4">
        <f t="shared" si="11"/>
        <v>0</v>
      </c>
      <c r="Z104" s="4">
        <f t="shared" si="11"/>
        <v>0</v>
      </c>
      <c r="AA104" s="4">
        <f t="shared" si="9"/>
        <v>0</v>
      </c>
      <c r="AB104" s="4">
        <f t="shared" si="10"/>
        <v>0</v>
      </c>
    </row>
    <row r="105" spans="1:28" s="10" customFormat="1" ht="15.95" customHeight="1" x14ac:dyDescent="0.2">
      <c r="A105" s="26">
        <v>85</v>
      </c>
      <c r="B105" s="99"/>
      <c r="C105" s="103"/>
      <c r="D105" s="103"/>
      <c r="E105" s="103"/>
      <c r="F105" s="103"/>
      <c r="G105" s="103"/>
      <c r="H105" s="103"/>
      <c r="I105" s="103"/>
      <c r="J105" s="104"/>
      <c r="K105" s="104"/>
      <c r="L105" s="104"/>
      <c r="M105" s="104"/>
      <c r="N105" s="104"/>
      <c r="O105" s="104"/>
      <c r="P105" s="105"/>
      <c r="R105" s="14"/>
      <c r="S105" s="13"/>
      <c r="T105" s="4">
        <f t="shared" si="7"/>
        <v>0</v>
      </c>
      <c r="U105" s="4">
        <f t="shared" si="11"/>
        <v>0</v>
      </c>
      <c r="V105" s="4">
        <f t="shared" si="11"/>
        <v>0</v>
      </c>
      <c r="W105" s="4">
        <f t="shared" si="11"/>
        <v>0</v>
      </c>
      <c r="X105" s="4">
        <f t="shared" si="11"/>
        <v>0</v>
      </c>
      <c r="Y105" s="4">
        <f t="shared" si="11"/>
        <v>0</v>
      </c>
      <c r="Z105" s="4">
        <f t="shared" si="11"/>
        <v>0</v>
      </c>
      <c r="AA105" s="4">
        <f t="shared" si="9"/>
        <v>0</v>
      </c>
      <c r="AB105" s="4">
        <f t="shared" si="10"/>
        <v>0</v>
      </c>
    </row>
    <row r="106" spans="1:28" s="10" customFormat="1" ht="15.95" customHeight="1" x14ac:dyDescent="0.2">
      <c r="A106" s="26">
        <v>86</v>
      </c>
      <c r="B106" s="99"/>
      <c r="C106" s="103"/>
      <c r="D106" s="103"/>
      <c r="E106" s="103"/>
      <c r="F106" s="103"/>
      <c r="G106" s="103"/>
      <c r="H106" s="103"/>
      <c r="I106" s="103"/>
      <c r="J106" s="104"/>
      <c r="K106" s="104"/>
      <c r="L106" s="104"/>
      <c r="M106" s="104"/>
      <c r="N106" s="104"/>
      <c r="O106" s="104"/>
      <c r="P106" s="105"/>
      <c r="R106" s="14"/>
      <c r="S106" s="13"/>
      <c r="T106" s="4">
        <f t="shared" si="7"/>
        <v>0</v>
      </c>
      <c r="U106" s="4">
        <f t="shared" si="11"/>
        <v>0</v>
      </c>
      <c r="V106" s="4">
        <f t="shared" si="11"/>
        <v>0</v>
      </c>
      <c r="W106" s="4">
        <f t="shared" si="11"/>
        <v>0</v>
      </c>
      <c r="X106" s="4">
        <f t="shared" si="11"/>
        <v>0</v>
      </c>
      <c r="Y106" s="4">
        <f t="shared" si="11"/>
        <v>0</v>
      </c>
      <c r="Z106" s="4">
        <f t="shared" si="11"/>
        <v>0</v>
      </c>
      <c r="AA106" s="4">
        <f t="shared" si="9"/>
        <v>0</v>
      </c>
      <c r="AB106" s="4">
        <f t="shared" si="10"/>
        <v>0</v>
      </c>
    </row>
    <row r="107" spans="1:28" s="10" customFormat="1" ht="15.95" customHeight="1" x14ac:dyDescent="0.2">
      <c r="A107" s="26">
        <v>87</v>
      </c>
      <c r="B107" s="99"/>
      <c r="C107" s="103"/>
      <c r="D107" s="103"/>
      <c r="E107" s="103"/>
      <c r="F107" s="103"/>
      <c r="G107" s="103"/>
      <c r="H107" s="103"/>
      <c r="I107" s="103"/>
      <c r="J107" s="104"/>
      <c r="K107" s="104"/>
      <c r="L107" s="104"/>
      <c r="M107" s="104"/>
      <c r="N107" s="104"/>
      <c r="O107" s="104"/>
      <c r="P107" s="105"/>
      <c r="R107" s="14"/>
      <c r="S107" s="13"/>
      <c r="T107" s="4">
        <f t="shared" si="7"/>
        <v>0</v>
      </c>
      <c r="U107" s="4">
        <f t="shared" si="11"/>
        <v>0</v>
      </c>
      <c r="V107" s="4">
        <f t="shared" si="11"/>
        <v>0</v>
      </c>
      <c r="W107" s="4">
        <f t="shared" si="11"/>
        <v>0</v>
      </c>
      <c r="X107" s="4">
        <f t="shared" si="11"/>
        <v>0</v>
      </c>
      <c r="Y107" s="4">
        <f t="shared" si="11"/>
        <v>0</v>
      </c>
      <c r="Z107" s="4">
        <f t="shared" si="11"/>
        <v>0</v>
      </c>
      <c r="AA107" s="4">
        <f t="shared" si="9"/>
        <v>0</v>
      </c>
      <c r="AB107" s="4">
        <f t="shared" si="10"/>
        <v>0</v>
      </c>
    </row>
    <row r="108" spans="1:28" s="10" customFormat="1" ht="15.95" customHeight="1" x14ac:dyDescent="0.2">
      <c r="A108" s="26">
        <v>88</v>
      </c>
      <c r="B108" s="99"/>
      <c r="C108" s="103"/>
      <c r="D108" s="103"/>
      <c r="E108" s="103"/>
      <c r="F108" s="103"/>
      <c r="G108" s="103"/>
      <c r="H108" s="103"/>
      <c r="I108" s="103"/>
      <c r="J108" s="104"/>
      <c r="K108" s="104"/>
      <c r="L108" s="104"/>
      <c r="M108" s="104"/>
      <c r="N108" s="104"/>
      <c r="O108" s="104"/>
      <c r="P108" s="105"/>
      <c r="R108" s="14"/>
      <c r="S108" s="13"/>
      <c r="T108" s="4">
        <f t="shared" si="7"/>
        <v>0</v>
      </c>
      <c r="U108" s="4">
        <f t="shared" si="11"/>
        <v>0</v>
      </c>
      <c r="V108" s="4">
        <f t="shared" si="11"/>
        <v>0</v>
      </c>
      <c r="W108" s="4">
        <f t="shared" si="11"/>
        <v>0</v>
      </c>
      <c r="X108" s="4">
        <f t="shared" si="11"/>
        <v>0</v>
      </c>
      <c r="Y108" s="4">
        <f t="shared" si="11"/>
        <v>0</v>
      </c>
      <c r="Z108" s="4">
        <f t="shared" si="11"/>
        <v>0</v>
      </c>
      <c r="AA108" s="4">
        <f t="shared" si="9"/>
        <v>0</v>
      </c>
      <c r="AB108" s="4">
        <f t="shared" si="10"/>
        <v>0</v>
      </c>
    </row>
    <row r="109" spans="1:28" s="10" customFormat="1" ht="15.95" customHeight="1" x14ac:dyDescent="0.2">
      <c r="A109" s="26">
        <v>89</v>
      </c>
      <c r="B109" s="99"/>
      <c r="C109" s="103"/>
      <c r="D109" s="103"/>
      <c r="E109" s="103"/>
      <c r="F109" s="103"/>
      <c r="G109" s="103"/>
      <c r="H109" s="103"/>
      <c r="I109" s="103"/>
      <c r="J109" s="104"/>
      <c r="K109" s="104"/>
      <c r="L109" s="104"/>
      <c r="M109" s="104"/>
      <c r="N109" s="104"/>
      <c r="O109" s="104"/>
      <c r="P109" s="105"/>
      <c r="R109" s="14"/>
      <c r="S109" s="13"/>
      <c r="T109" s="4">
        <f t="shared" si="7"/>
        <v>0</v>
      </c>
      <c r="U109" s="4">
        <f t="shared" si="11"/>
        <v>0</v>
      </c>
      <c r="V109" s="4">
        <f t="shared" si="11"/>
        <v>0</v>
      </c>
      <c r="W109" s="4">
        <f t="shared" si="11"/>
        <v>0</v>
      </c>
      <c r="X109" s="4">
        <f t="shared" si="11"/>
        <v>0</v>
      </c>
      <c r="Y109" s="4">
        <f t="shared" si="11"/>
        <v>0</v>
      </c>
      <c r="Z109" s="4">
        <f t="shared" si="11"/>
        <v>0</v>
      </c>
      <c r="AA109" s="4">
        <f t="shared" si="9"/>
        <v>0</v>
      </c>
      <c r="AB109" s="4">
        <f t="shared" si="10"/>
        <v>0</v>
      </c>
    </row>
    <row r="110" spans="1:28" s="10" customFormat="1" ht="15.95" customHeight="1" x14ac:dyDescent="0.2">
      <c r="A110" s="26">
        <v>90</v>
      </c>
      <c r="B110" s="99"/>
      <c r="C110" s="103"/>
      <c r="D110" s="103"/>
      <c r="E110" s="103"/>
      <c r="F110" s="103"/>
      <c r="G110" s="103"/>
      <c r="H110" s="103"/>
      <c r="I110" s="103"/>
      <c r="J110" s="104"/>
      <c r="K110" s="104"/>
      <c r="L110" s="104"/>
      <c r="M110" s="104"/>
      <c r="N110" s="104"/>
      <c r="O110" s="104"/>
      <c r="P110" s="105"/>
      <c r="R110" s="14"/>
      <c r="S110" s="13"/>
      <c r="T110" s="4">
        <f t="shared" si="7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4">
        <f t="shared" si="9"/>
        <v>0</v>
      </c>
      <c r="AB110" s="4">
        <f t="shared" si="10"/>
        <v>0</v>
      </c>
    </row>
    <row r="111" spans="1:28" s="10" customFormat="1" ht="15.95" customHeight="1" x14ac:dyDescent="0.2">
      <c r="A111" s="26">
        <v>91</v>
      </c>
      <c r="B111" s="99"/>
      <c r="C111" s="103"/>
      <c r="D111" s="103"/>
      <c r="E111" s="103"/>
      <c r="F111" s="103"/>
      <c r="G111" s="103"/>
      <c r="H111" s="103"/>
      <c r="I111" s="103"/>
      <c r="J111" s="104"/>
      <c r="K111" s="104"/>
      <c r="L111" s="104"/>
      <c r="M111" s="104"/>
      <c r="N111" s="104"/>
      <c r="O111" s="104"/>
      <c r="P111" s="105"/>
      <c r="R111" s="14"/>
      <c r="S111" s="13"/>
      <c r="T111" s="4">
        <f t="shared" si="7"/>
        <v>0</v>
      </c>
      <c r="U111" s="4">
        <f t="shared" si="11"/>
        <v>0</v>
      </c>
      <c r="V111" s="4">
        <f t="shared" si="11"/>
        <v>0</v>
      </c>
      <c r="W111" s="4">
        <f t="shared" si="11"/>
        <v>0</v>
      </c>
      <c r="X111" s="4">
        <f t="shared" si="11"/>
        <v>0</v>
      </c>
      <c r="Y111" s="4">
        <f t="shared" si="11"/>
        <v>0</v>
      </c>
      <c r="Z111" s="4">
        <f t="shared" si="11"/>
        <v>0</v>
      </c>
      <c r="AA111" s="4">
        <f t="shared" si="9"/>
        <v>0</v>
      </c>
      <c r="AB111" s="4">
        <f t="shared" si="10"/>
        <v>0</v>
      </c>
    </row>
    <row r="112" spans="1:28" s="10" customFormat="1" ht="15.95" customHeight="1" x14ac:dyDescent="0.2">
      <c r="A112" s="26">
        <v>92</v>
      </c>
      <c r="B112" s="99"/>
      <c r="C112" s="103"/>
      <c r="D112" s="103"/>
      <c r="E112" s="103"/>
      <c r="F112" s="103"/>
      <c r="G112" s="103"/>
      <c r="H112" s="103"/>
      <c r="I112" s="103"/>
      <c r="J112" s="104"/>
      <c r="K112" s="104"/>
      <c r="L112" s="104"/>
      <c r="M112" s="104"/>
      <c r="N112" s="104"/>
      <c r="O112" s="104"/>
      <c r="P112" s="105"/>
      <c r="R112" s="14"/>
      <c r="S112" s="13"/>
      <c r="T112" s="4">
        <f t="shared" si="7"/>
        <v>0</v>
      </c>
      <c r="U112" s="4">
        <f t="shared" si="11"/>
        <v>0</v>
      </c>
      <c r="V112" s="4">
        <f t="shared" si="11"/>
        <v>0</v>
      </c>
      <c r="W112" s="4">
        <f t="shared" si="11"/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9"/>
        <v>0</v>
      </c>
      <c r="AB112" s="4">
        <f t="shared" si="10"/>
        <v>0</v>
      </c>
    </row>
    <row r="113" spans="1:28" s="10" customFormat="1" ht="15.95" customHeight="1" x14ac:dyDescent="0.2">
      <c r="A113" s="26">
        <v>93</v>
      </c>
      <c r="B113" s="99"/>
      <c r="C113" s="103"/>
      <c r="D113" s="103"/>
      <c r="E113" s="103"/>
      <c r="F113" s="103"/>
      <c r="G113" s="103"/>
      <c r="H113" s="103"/>
      <c r="I113" s="103"/>
      <c r="J113" s="104"/>
      <c r="K113" s="104"/>
      <c r="L113" s="104"/>
      <c r="M113" s="104"/>
      <c r="N113" s="104"/>
      <c r="O113" s="104"/>
      <c r="P113" s="105"/>
      <c r="R113" s="14"/>
      <c r="S113" s="13"/>
      <c r="T113" s="4">
        <f t="shared" si="7"/>
        <v>0</v>
      </c>
      <c r="U113" s="4">
        <f t="shared" si="11"/>
        <v>0</v>
      </c>
      <c r="V113" s="4">
        <f t="shared" si="11"/>
        <v>0</v>
      </c>
      <c r="W113" s="4">
        <f t="shared" si="11"/>
        <v>0</v>
      </c>
      <c r="X113" s="4">
        <f t="shared" si="11"/>
        <v>0</v>
      </c>
      <c r="Y113" s="4">
        <f t="shared" si="11"/>
        <v>0</v>
      </c>
      <c r="Z113" s="4">
        <f t="shared" si="11"/>
        <v>0</v>
      </c>
      <c r="AA113" s="4">
        <f t="shared" si="9"/>
        <v>0</v>
      </c>
      <c r="AB113" s="4">
        <f t="shared" si="10"/>
        <v>0</v>
      </c>
    </row>
    <row r="114" spans="1:28" s="10" customFormat="1" ht="15.95" customHeight="1" x14ac:dyDescent="0.2">
      <c r="A114" s="26">
        <v>94</v>
      </c>
      <c r="B114" s="99"/>
      <c r="C114" s="103"/>
      <c r="D114" s="103"/>
      <c r="E114" s="103"/>
      <c r="F114" s="103"/>
      <c r="G114" s="103"/>
      <c r="H114" s="103"/>
      <c r="I114" s="103"/>
      <c r="J114" s="104"/>
      <c r="K114" s="104"/>
      <c r="L114" s="104"/>
      <c r="M114" s="104"/>
      <c r="N114" s="104"/>
      <c r="O114" s="104"/>
      <c r="P114" s="105"/>
      <c r="R114" s="14"/>
      <c r="S114" s="13"/>
      <c r="T114" s="4">
        <f t="shared" si="7"/>
        <v>0</v>
      </c>
      <c r="U114" s="4">
        <f t="shared" si="11"/>
        <v>0</v>
      </c>
      <c r="V114" s="4">
        <f t="shared" si="11"/>
        <v>0</v>
      </c>
      <c r="W114" s="4">
        <f t="shared" si="11"/>
        <v>0</v>
      </c>
      <c r="X114" s="4">
        <f t="shared" si="11"/>
        <v>0</v>
      </c>
      <c r="Y114" s="4">
        <f t="shared" si="11"/>
        <v>0</v>
      </c>
      <c r="Z114" s="4">
        <f t="shared" si="11"/>
        <v>0</v>
      </c>
      <c r="AA114" s="4">
        <f t="shared" si="9"/>
        <v>0</v>
      </c>
      <c r="AB114" s="4">
        <f t="shared" si="10"/>
        <v>0</v>
      </c>
    </row>
    <row r="115" spans="1:28" s="10" customFormat="1" ht="15.95" customHeight="1" x14ac:dyDescent="0.2">
      <c r="A115" s="26">
        <v>95</v>
      </c>
      <c r="B115" s="99"/>
      <c r="C115" s="103"/>
      <c r="D115" s="103"/>
      <c r="E115" s="103"/>
      <c r="F115" s="103"/>
      <c r="G115" s="103"/>
      <c r="H115" s="103"/>
      <c r="I115" s="103"/>
      <c r="J115" s="104"/>
      <c r="K115" s="104"/>
      <c r="L115" s="104"/>
      <c r="M115" s="104"/>
      <c r="N115" s="104"/>
      <c r="O115" s="104"/>
      <c r="P115" s="105"/>
      <c r="R115" s="14"/>
      <c r="S115" s="13"/>
      <c r="T115" s="4">
        <f t="shared" si="7"/>
        <v>0</v>
      </c>
      <c r="U115" s="4">
        <f t="shared" si="11"/>
        <v>0</v>
      </c>
      <c r="V115" s="4">
        <f t="shared" si="11"/>
        <v>0</v>
      </c>
      <c r="W115" s="4">
        <f t="shared" si="11"/>
        <v>0</v>
      </c>
      <c r="X115" s="4">
        <f t="shared" si="11"/>
        <v>0</v>
      </c>
      <c r="Y115" s="4">
        <f t="shared" si="11"/>
        <v>0</v>
      </c>
      <c r="Z115" s="4">
        <f t="shared" si="11"/>
        <v>0</v>
      </c>
      <c r="AA115" s="4">
        <f t="shared" si="9"/>
        <v>0</v>
      </c>
      <c r="AB115" s="4">
        <f t="shared" si="10"/>
        <v>0</v>
      </c>
    </row>
    <row r="116" spans="1:28" s="10" customFormat="1" ht="15.95" customHeight="1" x14ac:dyDescent="0.2">
      <c r="A116" s="26">
        <v>96</v>
      </c>
      <c r="B116" s="99"/>
      <c r="C116" s="103"/>
      <c r="D116" s="103"/>
      <c r="E116" s="103"/>
      <c r="F116" s="103"/>
      <c r="G116" s="103"/>
      <c r="H116" s="103"/>
      <c r="I116" s="103"/>
      <c r="J116" s="104"/>
      <c r="K116" s="104"/>
      <c r="L116" s="104"/>
      <c r="M116" s="104"/>
      <c r="N116" s="104"/>
      <c r="O116" s="104"/>
      <c r="P116" s="105"/>
      <c r="R116" s="14"/>
      <c r="S116" s="13"/>
      <c r="T116" s="4">
        <f t="shared" si="7"/>
        <v>0</v>
      </c>
      <c r="U116" s="4">
        <f t="shared" si="11"/>
        <v>0</v>
      </c>
      <c r="V116" s="4">
        <f t="shared" si="11"/>
        <v>0</v>
      </c>
      <c r="W116" s="4">
        <f t="shared" si="11"/>
        <v>0</v>
      </c>
      <c r="X116" s="4">
        <f t="shared" si="11"/>
        <v>0</v>
      </c>
      <c r="Y116" s="4">
        <f t="shared" si="11"/>
        <v>0</v>
      </c>
      <c r="Z116" s="4">
        <f t="shared" si="11"/>
        <v>0</v>
      </c>
      <c r="AA116" s="4">
        <f t="shared" si="9"/>
        <v>0</v>
      </c>
      <c r="AB116" s="4">
        <f t="shared" si="10"/>
        <v>0</v>
      </c>
    </row>
    <row r="117" spans="1:28" s="10" customFormat="1" ht="15.95" customHeight="1" x14ac:dyDescent="0.2">
      <c r="A117" s="26">
        <v>97</v>
      </c>
      <c r="B117" s="99"/>
      <c r="C117" s="103"/>
      <c r="D117" s="103"/>
      <c r="E117" s="103"/>
      <c r="F117" s="103"/>
      <c r="G117" s="103"/>
      <c r="H117" s="103"/>
      <c r="I117" s="103"/>
      <c r="J117" s="104"/>
      <c r="K117" s="104"/>
      <c r="L117" s="104"/>
      <c r="M117" s="104"/>
      <c r="N117" s="104"/>
      <c r="O117" s="104"/>
      <c r="P117" s="105"/>
      <c r="R117" s="14"/>
      <c r="S117" s="13"/>
      <c r="T117" s="4">
        <f t="shared" si="7"/>
        <v>0</v>
      </c>
      <c r="U117" s="4">
        <f t="shared" ref="U117:Z132" si="12">((((IF($G117=U$20,$G117*$C117,"0"))+(IF($H117=U$20,$H117*$C117,"0"))+(IF($I117=U$20,$I117*$D117,"0"))+(IF($J117=U$20,$J117*$D117,"0")))*$E117)/1000)/U$20</f>
        <v>0</v>
      </c>
      <c r="V117" s="4">
        <f t="shared" si="12"/>
        <v>0</v>
      </c>
      <c r="W117" s="4">
        <f t="shared" si="12"/>
        <v>0</v>
      </c>
      <c r="X117" s="4">
        <f t="shared" si="12"/>
        <v>0</v>
      </c>
      <c r="Y117" s="4">
        <f t="shared" si="12"/>
        <v>0</v>
      </c>
      <c r="Z117" s="4">
        <f t="shared" si="12"/>
        <v>0</v>
      </c>
      <c r="AA117" s="4">
        <f t="shared" si="9"/>
        <v>0</v>
      </c>
      <c r="AB117" s="4">
        <f t="shared" si="10"/>
        <v>0</v>
      </c>
    </row>
    <row r="118" spans="1:28" s="10" customFormat="1" ht="15.95" customHeight="1" x14ac:dyDescent="0.2">
      <c r="A118" s="26">
        <v>98</v>
      </c>
      <c r="B118" s="99"/>
      <c r="C118" s="103"/>
      <c r="D118" s="103"/>
      <c r="E118" s="103"/>
      <c r="F118" s="103"/>
      <c r="G118" s="103"/>
      <c r="H118" s="103"/>
      <c r="I118" s="103"/>
      <c r="J118" s="104"/>
      <c r="K118" s="104"/>
      <c r="L118" s="104"/>
      <c r="M118" s="104"/>
      <c r="N118" s="104"/>
      <c r="O118" s="104"/>
      <c r="P118" s="105"/>
      <c r="R118" s="14"/>
      <c r="S118" s="13"/>
      <c r="T118" s="4">
        <f t="shared" si="7"/>
        <v>0</v>
      </c>
      <c r="U118" s="4">
        <f t="shared" si="12"/>
        <v>0</v>
      </c>
      <c r="V118" s="4">
        <f t="shared" si="12"/>
        <v>0</v>
      </c>
      <c r="W118" s="4">
        <f t="shared" si="12"/>
        <v>0</v>
      </c>
      <c r="X118" s="4">
        <f t="shared" si="12"/>
        <v>0</v>
      </c>
      <c r="Y118" s="4">
        <f t="shared" si="12"/>
        <v>0</v>
      </c>
      <c r="Z118" s="4">
        <f t="shared" si="12"/>
        <v>0</v>
      </c>
      <c r="AA118" s="4">
        <f t="shared" si="9"/>
        <v>0</v>
      </c>
      <c r="AB118" s="4">
        <f t="shared" si="10"/>
        <v>0</v>
      </c>
    </row>
    <row r="119" spans="1:28" s="10" customFormat="1" ht="15.95" customHeight="1" x14ac:dyDescent="0.2">
      <c r="A119" s="26">
        <v>99</v>
      </c>
      <c r="B119" s="99"/>
      <c r="C119" s="103"/>
      <c r="D119" s="103"/>
      <c r="E119" s="103"/>
      <c r="F119" s="103"/>
      <c r="G119" s="103"/>
      <c r="H119" s="103"/>
      <c r="I119" s="103"/>
      <c r="J119" s="104"/>
      <c r="K119" s="104"/>
      <c r="L119" s="104"/>
      <c r="M119" s="104"/>
      <c r="N119" s="104"/>
      <c r="O119" s="104"/>
      <c r="P119" s="105"/>
      <c r="R119" s="14"/>
      <c r="S119" s="13"/>
      <c r="T119" s="4">
        <f t="shared" si="7"/>
        <v>0</v>
      </c>
      <c r="U119" s="4">
        <f t="shared" si="12"/>
        <v>0</v>
      </c>
      <c r="V119" s="4">
        <f t="shared" si="12"/>
        <v>0</v>
      </c>
      <c r="W119" s="4">
        <f t="shared" si="12"/>
        <v>0</v>
      </c>
      <c r="X119" s="4">
        <f t="shared" si="12"/>
        <v>0</v>
      </c>
      <c r="Y119" s="4">
        <f t="shared" si="12"/>
        <v>0</v>
      </c>
      <c r="Z119" s="4">
        <f t="shared" si="12"/>
        <v>0</v>
      </c>
      <c r="AA119" s="4">
        <f t="shared" si="9"/>
        <v>0</v>
      </c>
      <c r="AB119" s="4">
        <f t="shared" si="10"/>
        <v>0</v>
      </c>
    </row>
    <row r="120" spans="1:28" s="10" customFormat="1" ht="15.95" customHeight="1" x14ac:dyDescent="0.2">
      <c r="A120" s="26">
        <v>100</v>
      </c>
      <c r="B120" s="99"/>
      <c r="C120" s="103"/>
      <c r="D120" s="103"/>
      <c r="E120" s="103"/>
      <c r="F120" s="103"/>
      <c r="G120" s="103"/>
      <c r="H120" s="103"/>
      <c r="I120" s="103"/>
      <c r="J120" s="104"/>
      <c r="K120" s="104"/>
      <c r="L120" s="104"/>
      <c r="M120" s="104"/>
      <c r="N120" s="104"/>
      <c r="O120" s="104"/>
      <c r="P120" s="105"/>
      <c r="R120" s="14"/>
      <c r="S120" s="13"/>
      <c r="T120" s="4">
        <f t="shared" si="7"/>
        <v>0</v>
      </c>
      <c r="U120" s="4">
        <f t="shared" si="12"/>
        <v>0</v>
      </c>
      <c r="V120" s="4">
        <f t="shared" si="12"/>
        <v>0</v>
      </c>
      <c r="W120" s="4">
        <f t="shared" si="12"/>
        <v>0</v>
      </c>
      <c r="X120" s="4">
        <f t="shared" si="12"/>
        <v>0</v>
      </c>
      <c r="Y120" s="4">
        <f t="shared" si="12"/>
        <v>0</v>
      </c>
      <c r="Z120" s="4">
        <f t="shared" si="12"/>
        <v>0</v>
      </c>
      <c r="AA120" s="4">
        <f t="shared" si="9"/>
        <v>0</v>
      </c>
      <c r="AB120" s="4">
        <f t="shared" si="10"/>
        <v>0</v>
      </c>
    </row>
    <row r="121" spans="1:28" s="10" customFormat="1" ht="15.95" customHeight="1" x14ac:dyDescent="0.2">
      <c r="A121" s="26">
        <v>101</v>
      </c>
      <c r="B121" s="99"/>
      <c r="C121" s="103"/>
      <c r="D121" s="103"/>
      <c r="E121" s="103"/>
      <c r="F121" s="103"/>
      <c r="G121" s="103"/>
      <c r="H121" s="103"/>
      <c r="I121" s="103"/>
      <c r="J121" s="104"/>
      <c r="K121" s="104"/>
      <c r="L121" s="104"/>
      <c r="M121" s="104"/>
      <c r="N121" s="104"/>
      <c r="O121" s="104"/>
      <c r="P121" s="105"/>
      <c r="R121" s="14"/>
      <c r="S121" s="13"/>
      <c r="T121" s="4">
        <f t="shared" si="7"/>
        <v>0</v>
      </c>
      <c r="U121" s="4">
        <f t="shared" si="12"/>
        <v>0</v>
      </c>
      <c r="V121" s="4">
        <f t="shared" si="12"/>
        <v>0</v>
      </c>
      <c r="W121" s="4">
        <f t="shared" si="12"/>
        <v>0</v>
      </c>
      <c r="X121" s="4">
        <f t="shared" si="12"/>
        <v>0</v>
      </c>
      <c r="Y121" s="4">
        <f t="shared" si="12"/>
        <v>0</v>
      </c>
      <c r="Z121" s="4">
        <f t="shared" si="12"/>
        <v>0</v>
      </c>
      <c r="AA121" s="4">
        <f t="shared" si="9"/>
        <v>0</v>
      </c>
      <c r="AB121" s="4">
        <f t="shared" si="10"/>
        <v>0</v>
      </c>
    </row>
    <row r="122" spans="1:28" s="10" customFormat="1" ht="15.95" customHeight="1" x14ac:dyDescent="0.2">
      <c r="A122" s="26">
        <v>102</v>
      </c>
      <c r="B122" s="99"/>
      <c r="C122" s="103"/>
      <c r="D122" s="103"/>
      <c r="E122" s="103"/>
      <c r="F122" s="103"/>
      <c r="G122" s="103"/>
      <c r="H122" s="103"/>
      <c r="I122" s="103"/>
      <c r="J122" s="104"/>
      <c r="K122" s="104"/>
      <c r="L122" s="104"/>
      <c r="M122" s="104"/>
      <c r="N122" s="104"/>
      <c r="O122" s="104"/>
      <c r="P122" s="105"/>
      <c r="R122" s="14"/>
      <c r="S122" s="13"/>
      <c r="T122" s="4">
        <f t="shared" si="7"/>
        <v>0</v>
      </c>
      <c r="U122" s="4">
        <f t="shared" si="12"/>
        <v>0</v>
      </c>
      <c r="V122" s="4">
        <f t="shared" si="12"/>
        <v>0</v>
      </c>
      <c r="W122" s="4">
        <f t="shared" si="12"/>
        <v>0</v>
      </c>
      <c r="X122" s="4">
        <f t="shared" si="12"/>
        <v>0</v>
      </c>
      <c r="Y122" s="4">
        <f t="shared" si="12"/>
        <v>0</v>
      </c>
      <c r="Z122" s="4">
        <f t="shared" si="12"/>
        <v>0</v>
      </c>
      <c r="AA122" s="4">
        <f t="shared" si="9"/>
        <v>0</v>
      </c>
      <c r="AB122" s="4">
        <f t="shared" si="10"/>
        <v>0</v>
      </c>
    </row>
    <row r="123" spans="1:28" s="10" customFormat="1" ht="15.95" customHeight="1" x14ac:dyDescent="0.2">
      <c r="A123" s="26">
        <v>103</v>
      </c>
      <c r="B123" s="99"/>
      <c r="C123" s="103"/>
      <c r="D123" s="103"/>
      <c r="E123" s="103"/>
      <c r="F123" s="103"/>
      <c r="G123" s="103"/>
      <c r="H123" s="103"/>
      <c r="I123" s="103"/>
      <c r="J123" s="104"/>
      <c r="K123" s="104"/>
      <c r="L123" s="104"/>
      <c r="M123" s="104"/>
      <c r="N123" s="104"/>
      <c r="O123" s="104"/>
      <c r="P123" s="105"/>
      <c r="R123" s="14"/>
      <c r="S123" s="13"/>
      <c r="T123" s="4">
        <f t="shared" si="7"/>
        <v>0</v>
      </c>
      <c r="U123" s="4">
        <f t="shared" si="12"/>
        <v>0</v>
      </c>
      <c r="V123" s="4">
        <f t="shared" si="12"/>
        <v>0</v>
      </c>
      <c r="W123" s="4">
        <f t="shared" si="12"/>
        <v>0</v>
      </c>
      <c r="X123" s="4">
        <f t="shared" si="12"/>
        <v>0</v>
      </c>
      <c r="Y123" s="4">
        <f t="shared" si="12"/>
        <v>0</v>
      </c>
      <c r="Z123" s="4">
        <f t="shared" si="12"/>
        <v>0</v>
      </c>
      <c r="AA123" s="4">
        <f t="shared" si="9"/>
        <v>0</v>
      </c>
      <c r="AB123" s="4">
        <f t="shared" si="10"/>
        <v>0</v>
      </c>
    </row>
    <row r="124" spans="1:28" s="10" customFormat="1" ht="15.95" customHeight="1" x14ac:dyDescent="0.2">
      <c r="A124" s="26">
        <v>104</v>
      </c>
      <c r="B124" s="99"/>
      <c r="C124" s="103"/>
      <c r="D124" s="103"/>
      <c r="E124" s="103"/>
      <c r="F124" s="103"/>
      <c r="G124" s="103"/>
      <c r="H124" s="103"/>
      <c r="I124" s="103"/>
      <c r="J124" s="104"/>
      <c r="K124" s="104"/>
      <c r="L124" s="104"/>
      <c r="M124" s="104"/>
      <c r="N124" s="104"/>
      <c r="O124" s="104"/>
      <c r="P124" s="105"/>
      <c r="R124" s="14"/>
      <c r="S124" s="13"/>
      <c r="T124" s="4">
        <f t="shared" si="7"/>
        <v>0</v>
      </c>
      <c r="U124" s="4">
        <f t="shared" si="12"/>
        <v>0</v>
      </c>
      <c r="V124" s="4">
        <f t="shared" si="12"/>
        <v>0</v>
      </c>
      <c r="W124" s="4">
        <f t="shared" si="12"/>
        <v>0</v>
      </c>
      <c r="X124" s="4">
        <f t="shared" si="12"/>
        <v>0</v>
      </c>
      <c r="Y124" s="4">
        <f t="shared" si="12"/>
        <v>0</v>
      </c>
      <c r="Z124" s="4">
        <f t="shared" si="12"/>
        <v>0</v>
      </c>
      <c r="AA124" s="4">
        <f t="shared" si="9"/>
        <v>0</v>
      </c>
      <c r="AB124" s="4">
        <f t="shared" si="10"/>
        <v>0</v>
      </c>
    </row>
    <row r="125" spans="1:28" s="10" customFormat="1" ht="15.95" customHeight="1" x14ac:dyDescent="0.2">
      <c r="A125" s="26">
        <v>105</v>
      </c>
      <c r="B125" s="99"/>
      <c r="C125" s="103"/>
      <c r="D125" s="103"/>
      <c r="E125" s="103"/>
      <c r="F125" s="103"/>
      <c r="G125" s="103"/>
      <c r="H125" s="103"/>
      <c r="I125" s="103"/>
      <c r="J125" s="104"/>
      <c r="K125" s="104"/>
      <c r="L125" s="104"/>
      <c r="M125" s="104"/>
      <c r="N125" s="104"/>
      <c r="O125" s="104"/>
      <c r="P125" s="105"/>
      <c r="R125" s="14"/>
      <c r="S125" s="13"/>
      <c r="T125" s="4">
        <f t="shared" si="7"/>
        <v>0</v>
      </c>
      <c r="U125" s="4">
        <f t="shared" si="12"/>
        <v>0</v>
      </c>
      <c r="V125" s="4">
        <f t="shared" si="12"/>
        <v>0</v>
      </c>
      <c r="W125" s="4">
        <f t="shared" si="12"/>
        <v>0</v>
      </c>
      <c r="X125" s="4">
        <f t="shared" si="12"/>
        <v>0</v>
      </c>
      <c r="Y125" s="4">
        <f t="shared" si="12"/>
        <v>0</v>
      </c>
      <c r="Z125" s="4">
        <f t="shared" si="12"/>
        <v>0</v>
      </c>
      <c r="AA125" s="4">
        <f t="shared" si="9"/>
        <v>0</v>
      </c>
      <c r="AB125" s="4">
        <f t="shared" si="10"/>
        <v>0</v>
      </c>
    </row>
    <row r="126" spans="1:28" s="10" customFormat="1" ht="15.95" customHeight="1" x14ac:dyDescent="0.2">
      <c r="A126" s="26">
        <v>106</v>
      </c>
      <c r="B126" s="99"/>
      <c r="C126" s="103"/>
      <c r="D126" s="103"/>
      <c r="E126" s="103"/>
      <c r="F126" s="103"/>
      <c r="G126" s="103"/>
      <c r="H126" s="103"/>
      <c r="I126" s="103"/>
      <c r="J126" s="104"/>
      <c r="K126" s="104"/>
      <c r="L126" s="104"/>
      <c r="M126" s="104"/>
      <c r="N126" s="104"/>
      <c r="O126" s="104"/>
      <c r="P126" s="105"/>
      <c r="R126" s="14"/>
      <c r="S126" s="13"/>
      <c r="T126" s="4">
        <f t="shared" si="7"/>
        <v>0</v>
      </c>
      <c r="U126" s="4">
        <f t="shared" si="12"/>
        <v>0</v>
      </c>
      <c r="V126" s="4">
        <f t="shared" si="12"/>
        <v>0</v>
      </c>
      <c r="W126" s="4">
        <f t="shared" si="12"/>
        <v>0</v>
      </c>
      <c r="X126" s="4">
        <f t="shared" si="12"/>
        <v>0</v>
      </c>
      <c r="Y126" s="4">
        <f t="shared" si="12"/>
        <v>0</v>
      </c>
      <c r="Z126" s="4">
        <f t="shared" si="12"/>
        <v>0</v>
      </c>
      <c r="AA126" s="4">
        <f t="shared" si="9"/>
        <v>0</v>
      </c>
      <c r="AB126" s="4">
        <f t="shared" si="10"/>
        <v>0</v>
      </c>
    </row>
    <row r="127" spans="1:28" s="10" customFormat="1" ht="15.95" customHeight="1" x14ac:dyDescent="0.2">
      <c r="A127" s="26">
        <v>107</v>
      </c>
      <c r="B127" s="99"/>
      <c r="C127" s="103"/>
      <c r="D127" s="103"/>
      <c r="E127" s="103"/>
      <c r="F127" s="103"/>
      <c r="G127" s="103"/>
      <c r="H127" s="103"/>
      <c r="I127" s="103"/>
      <c r="J127" s="104"/>
      <c r="K127" s="104"/>
      <c r="L127" s="104"/>
      <c r="M127" s="104"/>
      <c r="N127" s="104"/>
      <c r="O127" s="104"/>
      <c r="P127" s="105"/>
      <c r="R127" s="14"/>
      <c r="S127" s="13"/>
      <c r="T127" s="4">
        <f t="shared" si="7"/>
        <v>0</v>
      </c>
      <c r="U127" s="4">
        <f t="shared" si="12"/>
        <v>0</v>
      </c>
      <c r="V127" s="4">
        <f t="shared" si="12"/>
        <v>0</v>
      </c>
      <c r="W127" s="4">
        <f t="shared" si="12"/>
        <v>0</v>
      </c>
      <c r="X127" s="4">
        <f t="shared" si="12"/>
        <v>0</v>
      </c>
      <c r="Y127" s="4">
        <f t="shared" si="12"/>
        <v>0</v>
      </c>
      <c r="Z127" s="4">
        <f t="shared" si="12"/>
        <v>0</v>
      </c>
      <c r="AA127" s="4">
        <f t="shared" si="9"/>
        <v>0</v>
      </c>
      <c r="AB127" s="4">
        <f t="shared" si="10"/>
        <v>0</v>
      </c>
    </row>
    <row r="128" spans="1:28" s="10" customFormat="1" ht="15.95" customHeight="1" x14ac:dyDescent="0.2">
      <c r="A128" s="26">
        <v>108</v>
      </c>
      <c r="B128" s="99"/>
      <c r="C128" s="103"/>
      <c r="D128" s="103"/>
      <c r="E128" s="103"/>
      <c r="F128" s="103"/>
      <c r="G128" s="103"/>
      <c r="H128" s="103"/>
      <c r="I128" s="103"/>
      <c r="J128" s="104"/>
      <c r="K128" s="104"/>
      <c r="L128" s="104"/>
      <c r="M128" s="104"/>
      <c r="N128" s="104"/>
      <c r="O128" s="104"/>
      <c r="P128" s="105"/>
      <c r="R128" s="14"/>
      <c r="S128" s="13"/>
      <c r="T128" s="4">
        <f t="shared" si="7"/>
        <v>0</v>
      </c>
      <c r="U128" s="4">
        <f t="shared" si="12"/>
        <v>0</v>
      </c>
      <c r="V128" s="4">
        <f t="shared" si="12"/>
        <v>0</v>
      </c>
      <c r="W128" s="4">
        <f t="shared" si="12"/>
        <v>0</v>
      </c>
      <c r="X128" s="4">
        <f t="shared" si="12"/>
        <v>0</v>
      </c>
      <c r="Y128" s="4">
        <f t="shared" si="12"/>
        <v>0</v>
      </c>
      <c r="Z128" s="4">
        <f t="shared" si="12"/>
        <v>0</v>
      </c>
      <c r="AA128" s="4">
        <f t="shared" si="9"/>
        <v>0</v>
      </c>
      <c r="AB128" s="4">
        <f t="shared" si="10"/>
        <v>0</v>
      </c>
    </row>
    <row r="129" spans="1:28" s="10" customFormat="1" ht="15.95" customHeight="1" x14ac:dyDescent="0.2">
      <c r="A129" s="26">
        <v>109</v>
      </c>
      <c r="B129" s="99"/>
      <c r="C129" s="103"/>
      <c r="D129" s="103"/>
      <c r="E129" s="103"/>
      <c r="F129" s="103"/>
      <c r="G129" s="103"/>
      <c r="H129" s="103"/>
      <c r="I129" s="103"/>
      <c r="J129" s="104"/>
      <c r="K129" s="104"/>
      <c r="L129" s="104"/>
      <c r="M129" s="104"/>
      <c r="N129" s="104"/>
      <c r="O129" s="104"/>
      <c r="P129" s="105"/>
      <c r="R129" s="14"/>
      <c r="S129" s="13"/>
      <c r="T129" s="4">
        <f t="shared" si="7"/>
        <v>0</v>
      </c>
      <c r="U129" s="4">
        <f t="shared" si="12"/>
        <v>0</v>
      </c>
      <c r="V129" s="4">
        <f t="shared" si="12"/>
        <v>0</v>
      </c>
      <c r="W129" s="4">
        <f t="shared" si="12"/>
        <v>0</v>
      </c>
      <c r="X129" s="4">
        <f t="shared" si="12"/>
        <v>0</v>
      </c>
      <c r="Y129" s="4">
        <f t="shared" si="12"/>
        <v>0</v>
      </c>
      <c r="Z129" s="4">
        <f t="shared" si="12"/>
        <v>0</v>
      </c>
      <c r="AA129" s="4">
        <f t="shared" si="9"/>
        <v>0</v>
      </c>
      <c r="AB129" s="4">
        <f t="shared" si="10"/>
        <v>0</v>
      </c>
    </row>
    <row r="130" spans="1:28" s="10" customFormat="1" ht="15.95" customHeight="1" x14ac:dyDescent="0.2">
      <c r="A130" s="26">
        <v>110</v>
      </c>
      <c r="B130" s="99"/>
      <c r="C130" s="103"/>
      <c r="D130" s="103"/>
      <c r="E130" s="103"/>
      <c r="F130" s="103"/>
      <c r="G130" s="103"/>
      <c r="H130" s="103"/>
      <c r="I130" s="103"/>
      <c r="J130" s="104"/>
      <c r="K130" s="104"/>
      <c r="L130" s="104"/>
      <c r="M130" s="104"/>
      <c r="N130" s="104"/>
      <c r="O130" s="104"/>
      <c r="P130" s="105"/>
      <c r="R130" s="14"/>
      <c r="S130" s="13"/>
      <c r="T130" s="4">
        <f t="shared" si="7"/>
        <v>0</v>
      </c>
      <c r="U130" s="4">
        <f t="shared" si="12"/>
        <v>0</v>
      </c>
      <c r="V130" s="4">
        <f t="shared" si="12"/>
        <v>0</v>
      </c>
      <c r="W130" s="4">
        <f t="shared" si="12"/>
        <v>0</v>
      </c>
      <c r="X130" s="4">
        <f t="shared" si="12"/>
        <v>0</v>
      </c>
      <c r="Y130" s="4">
        <f t="shared" si="12"/>
        <v>0</v>
      </c>
      <c r="Z130" s="4">
        <f t="shared" si="12"/>
        <v>0</v>
      </c>
      <c r="AA130" s="4">
        <f t="shared" si="9"/>
        <v>0</v>
      </c>
      <c r="AB130" s="4">
        <f t="shared" si="10"/>
        <v>0</v>
      </c>
    </row>
    <row r="131" spans="1:28" s="10" customFormat="1" ht="15.95" customHeight="1" x14ac:dyDescent="0.2">
      <c r="A131" s="26">
        <v>111</v>
      </c>
      <c r="B131" s="99"/>
      <c r="C131" s="103"/>
      <c r="D131" s="103"/>
      <c r="E131" s="103"/>
      <c r="F131" s="103"/>
      <c r="G131" s="103"/>
      <c r="H131" s="103"/>
      <c r="I131" s="103"/>
      <c r="J131" s="104"/>
      <c r="K131" s="104"/>
      <c r="L131" s="104"/>
      <c r="M131" s="104"/>
      <c r="N131" s="104"/>
      <c r="O131" s="104"/>
      <c r="P131" s="105"/>
      <c r="R131" s="14"/>
      <c r="S131" s="13"/>
      <c r="T131" s="4">
        <f t="shared" si="7"/>
        <v>0</v>
      </c>
      <c r="U131" s="4">
        <f t="shared" si="12"/>
        <v>0</v>
      </c>
      <c r="V131" s="4">
        <f t="shared" si="12"/>
        <v>0</v>
      </c>
      <c r="W131" s="4">
        <f t="shared" si="12"/>
        <v>0</v>
      </c>
      <c r="X131" s="4">
        <f t="shared" si="12"/>
        <v>0</v>
      </c>
      <c r="Y131" s="4">
        <f t="shared" si="12"/>
        <v>0</v>
      </c>
      <c r="Z131" s="4">
        <f t="shared" si="12"/>
        <v>0</v>
      </c>
      <c r="AA131" s="4">
        <f t="shared" si="9"/>
        <v>0</v>
      </c>
      <c r="AB131" s="4">
        <f t="shared" si="10"/>
        <v>0</v>
      </c>
    </row>
    <row r="132" spans="1:28" s="10" customFormat="1" ht="15.95" customHeight="1" x14ac:dyDescent="0.2">
      <c r="A132" s="26">
        <v>112</v>
      </c>
      <c r="B132" s="99"/>
      <c r="C132" s="103"/>
      <c r="D132" s="103"/>
      <c r="E132" s="103"/>
      <c r="F132" s="103"/>
      <c r="G132" s="103"/>
      <c r="H132" s="103"/>
      <c r="I132" s="103"/>
      <c r="J132" s="104"/>
      <c r="K132" s="104"/>
      <c r="L132" s="104"/>
      <c r="M132" s="104"/>
      <c r="N132" s="104"/>
      <c r="O132" s="104"/>
      <c r="P132" s="105"/>
      <c r="R132" s="14"/>
      <c r="S132" s="13"/>
      <c r="T132" s="4">
        <f t="shared" si="7"/>
        <v>0</v>
      </c>
      <c r="U132" s="4">
        <f t="shared" si="12"/>
        <v>0</v>
      </c>
      <c r="V132" s="4">
        <f t="shared" si="12"/>
        <v>0</v>
      </c>
      <c r="W132" s="4">
        <f t="shared" si="12"/>
        <v>0</v>
      </c>
      <c r="X132" s="4">
        <f t="shared" si="12"/>
        <v>0</v>
      </c>
      <c r="Y132" s="4">
        <f t="shared" si="12"/>
        <v>0</v>
      </c>
      <c r="Z132" s="4">
        <f t="shared" si="12"/>
        <v>0</v>
      </c>
      <c r="AA132" s="4">
        <f t="shared" si="9"/>
        <v>0</v>
      </c>
      <c r="AB132" s="4">
        <f t="shared" si="10"/>
        <v>0</v>
      </c>
    </row>
    <row r="133" spans="1:28" s="10" customFormat="1" ht="15.95" customHeight="1" x14ac:dyDescent="0.2">
      <c r="A133" s="26">
        <v>113</v>
      </c>
      <c r="B133" s="99"/>
      <c r="C133" s="103"/>
      <c r="D133" s="103"/>
      <c r="E133" s="103"/>
      <c r="F133" s="103"/>
      <c r="G133" s="103"/>
      <c r="H133" s="103"/>
      <c r="I133" s="103"/>
      <c r="J133" s="104"/>
      <c r="K133" s="104"/>
      <c r="L133" s="104"/>
      <c r="M133" s="104"/>
      <c r="N133" s="104"/>
      <c r="O133" s="104"/>
      <c r="P133" s="105"/>
      <c r="R133" s="14"/>
      <c r="S133" s="13"/>
      <c r="T133" s="4">
        <f t="shared" si="7"/>
        <v>0</v>
      </c>
      <c r="U133" s="4">
        <f t="shared" ref="U133:Z148" si="13">((((IF($G133=U$20,$G133*$C133,"0"))+(IF($H133=U$20,$H133*$C133,"0"))+(IF($I133=U$20,$I133*$D133,"0"))+(IF($J133=U$20,$J133*$D133,"0")))*$E133)/1000)/U$20</f>
        <v>0</v>
      </c>
      <c r="V133" s="4">
        <f t="shared" si="13"/>
        <v>0</v>
      </c>
      <c r="W133" s="4">
        <f t="shared" si="13"/>
        <v>0</v>
      </c>
      <c r="X133" s="4">
        <f t="shared" si="13"/>
        <v>0</v>
      </c>
      <c r="Y133" s="4">
        <f t="shared" si="13"/>
        <v>0</v>
      </c>
      <c r="Z133" s="4">
        <f t="shared" si="13"/>
        <v>0</v>
      </c>
      <c r="AA133" s="4">
        <f t="shared" si="9"/>
        <v>0</v>
      </c>
      <c r="AB133" s="4">
        <f t="shared" si="10"/>
        <v>0</v>
      </c>
    </row>
    <row r="134" spans="1:28" s="10" customFormat="1" ht="15.95" customHeight="1" x14ac:dyDescent="0.2">
      <c r="A134" s="26">
        <v>114</v>
      </c>
      <c r="B134" s="99"/>
      <c r="C134" s="103"/>
      <c r="D134" s="103"/>
      <c r="E134" s="103"/>
      <c r="F134" s="103"/>
      <c r="G134" s="103"/>
      <c r="H134" s="103"/>
      <c r="I134" s="103"/>
      <c r="J134" s="104"/>
      <c r="K134" s="104"/>
      <c r="L134" s="104"/>
      <c r="M134" s="104"/>
      <c r="N134" s="104"/>
      <c r="O134" s="104"/>
      <c r="P134" s="105"/>
      <c r="R134" s="14"/>
      <c r="S134" s="13"/>
      <c r="T134" s="4">
        <f t="shared" si="7"/>
        <v>0</v>
      </c>
      <c r="U134" s="4">
        <f t="shared" si="13"/>
        <v>0</v>
      </c>
      <c r="V134" s="4">
        <f t="shared" si="13"/>
        <v>0</v>
      </c>
      <c r="W134" s="4">
        <f t="shared" si="13"/>
        <v>0</v>
      </c>
      <c r="X134" s="4">
        <f t="shared" si="13"/>
        <v>0</v>
      </c>
      <c r="Y134" s="4">
        <f t="shared" si="13"/>
        <v>0</v>
      </c>
      <c r="Z134" s="4">
        <f t="shared" si="13"/>
        <v>0</v>
      </c>
      <c r="AA134" s="4">
        <f t="shared" si="9"/>
        <v>0</v>
      </c>
      <c r="AB134" s="4">
        <f t="shared" si="10"/>
        <v>0</v>
      </c>
    </row>
    <row r="135" spans="1:28" s="10" customFormat="1" ht="15.95" customHeight="1" x14ac:dyDescent="0.2">
      <c r="A135" s="26">
        <v>115</v>
      </c>
      <c r="B135" s="99"/>
      <c r="C135" s="103"/>
      <c r="D135" s="103"/>
      <c r="E135" s="103"/>
      <c r="F135" s="103"/>
      <c r="G135" s="103"/>
      <c r="H135" s="103"/>
      <c r="I135" s="103"/>
      <c r="J135" s="104"/>
      <c r="K135" s="104"/>
      <c r="L135" s="104"/>
      <c r="M135" s="104"/>
      <c r="N135" s="104"/>
      <c r="O135" s="104"/>
      <c r="P135" s="105"/>
      <c r="R135" s="14"/>
      <c r="S135" s="13"/>
      <c r="T135" s="4">
        <f t="shared" si="7"/>
        <v>0</v>
      </c>
      <c r="U135" s="4">
        <f t="shared" si="13"/>
        <v>0</v>
      </c>
      <c r="V135" s="4">
        <f t="shared" si="13"/>
        <v>0</v>
      </c>
      <c r="W135" s="4">
        <f t="shared" si="13"/>
        <v>0</v>
      </c>
      <c r="X135" s="4">
        <f t="shared" si="13"/>
        <v>0</v>
      </c>
      <c r="Y135" s="4">
        <f t="shared" si="13"/>
        <v>0</v>
      </c>
      <c r="Z135" s="4">
        <f t="shared" si="13"/>
        <v>0</v>
      </c>
      <c r="AA135" s="4">
        <f t="shared" si="9"/>
        <v>0</v>
      </c>
      <c r="AB135" s="4">
        <f t="shared" si="10"/>
        <v>0</v>
      </c>
    </row>
    <row r="136" spans="1:28" s="10" customFormat="1" ht="15.95" customHeight="1" x14ac:dyDescent="0.2">
      <c r="A136" s="26">
        <v>116</v>
      </c>
      <c r="B136" s="99"/>
      <c r="C136" s="103"/>
      <c r="D136" s="103"/>
      <c r="E136" s="103"/>
      <c r="F136" s="103"/>
      <c r="G136" s="103"/>
      <c r="H136" s="103"/>
      <c r="I136" s="103"/>
      <c r="J136" s="104"/>
      <c r="K136" s="104"/>
      <c r="L136" s="104"/>
      <c r="M136" s="104"/>
      <c r="N136" s="104"/>
      <c r="O136" s="104"/>
      <c r="P136" s="105"/>
      <c r="R136" s="14"/>
      <c r="S136" s="13"/>
      <c r="T136" s="4">
        <f t="shared" si="7"/>
        <v>0</v>
      </c>
      <c r="U136" s="4">
        <f t="shared" si="13"/>
        <v>0</v>
      </c>
      <c r="V136" s="4">
        <f t="shared" si="13"/>
        <v>0</v>
      </c>
      <c r="W136" s="4">
        <f t="shared" si="13"/>
        <v>0</v>
      </c>
      <c r="X136" s="4">
        <f t="shared" si="13"/>
        <v>0</v>
      </c>
      <c r="Y136" s="4">
        <f t="shared" si="13"/>
        <v>0</v>
      </c>
      <c r="Z136" s="4">
        <f t="shared" si="13"/>
        <v>0</v>
      </c>
      <c r="AA136" s="4">
        <f t="shared" si="9"/>
        <v>0</v>
      </c>
      <c r="AB136" s="4">
        <f t="shared" si="10"/>
        <v>0</v>
      </c>
    </row>
    <row r="137" spans="1:28" s="10" customFormat="1" ht="15.95" customHeight="1" x14ac:dyDescent="0.2">
      <c r="A137" s="26">
        <v>117</v>
      </c>
      <c r="B137" s="99"/>
      <c r="C137" s="103"/>
      <c r="D137" s="103"/>
      <c r="E137" s="103"/>
      <c r="F137" s="103"/>
      <c r="G137" s="103"/>
      <c r="H137" s="103"/>
      <c r="I137" s="103"/>
      <c r="J137" s="104"/>
      <c r="K137" s="104"/>
      <c r="L137" s="104"/>
      <c r="M137" s="104"/>
      <c r="N137" s="104"/>
      <c r="O137" s="104"/>
      <c r="P137" s="105"/>
      <c r="R137" s="14"/>
      <c r="S137" s="13"/>
      <c r="T137" s="4">
        <f t="shared" si="7"/>
        <v>0</v>
      </c>
      <c r="U137" s="4">
        <f t="shared" si="13"/>
        <v>0</v>
      </c>
      <c r="V137" s="4">
        <f t="shared" si="13"/>
        <v>0</v>
      </c>
      <c r="W137" s="4">
        <f t="shared" si="13"/>
        <v>0</v>
      </c>
      <c r="X137" s="4">
        <f t="shared" si="13"/>
        <v>0</v>
      </c>
      <c r="Y137" s="4">
        <f t="shared" si="13"/>
        <v>0</v>
      </c>
      <c r="Z137" s="4">
        <f t="shared" si="13"/>
        <v>0</v>
      </c>
      <c r="AA137" s="4">
        <f t="shared" si="9"/>
        <v>0</v>
      </c>
      <c r="AB137" s="4">
        <f t="shared" si="10"/>
        <v>0</v>
      </c>
    </row>
    <row r="138" spans="1:28" s="10" customFormat="1" ht="15.95" customHeight="1" x14ac:dyDescent="0.2">
      <c r="A138" s="26">
        <v>118</v>
      </c>
      <c r="B138" s="99"/>
      <c r="C138" s="103"/>
      <c r="D138" s="103"/>
      <c r="E138" s="103"/>
      <c r="F138" s="103"/>
      <c r="G138" s="103"/>
      <c r="H138" s="103"/>
      <c r="I138" s="103"/>
      <c r="J138" s="104"/>
      <c r="K138" s="104"/>
      <c r="L138" s="104"/>
      <c r="M138" s="104"/>
      <c r="N138" s="104"/>
      <c r="O138" s="104"/>
      <c r="P138" s="105"/>
      <c r="R138" s="14"/>
      <c r="S138" s="13"/>
      <c r="T138" s="4">
        <f t="shared" si="7"/>
        <v>0</v>
      </c>
      <c r="U138" s="4">
        <f t="shared" si="13"/>
        <v>0</v>
      </c>
      <c r="V138" s="4">
        <f t="shared" si="13"/>
        <v>0</v>
      </c>
      <c r="W138" s="4">
        <f t="shared" si="13"/>
        <v>0</v>
      </c>
      <c r="X138" s="4">
        <f t="shared" si="13"/>
        <v>0</v>
      </c>
      <c r="Y138" s="4">
        <f t="shared" si="13"/>
        <v>0</v>
      </c>
      <c r="Z138" s="4">
        <f t="shared" si="13"/>
        <v>0</v>
      </c>
      <c r="AA138" s="4">
        <f t="shared" si="9"/>
        <v>0</v>
      </c>
      <c r="AB138" s="4">
        <f t="shared" si="10"/>
        <v>0</v>
      </c>
    </row>
    <row r="139" spans="1:28" s="10" customFormat="1" ht="15.95" customHeight="1" x14ac:dyDescent="0.2">
      <c r="A139" s="26">
        <v>119</v>
      </c>
      <c r="B139" s="99"/>
      <c r="C139" s="103"/>
      <c r="D139" s="103"/>
      <c r="E139" s="103"/>
      <c r="F139" s="103"/>
      <c r="G139" s="103"/>
      <c r="H139" s="103"/>
      <c r="I139" s="103"/>
      <c r="J139" s="104"/>
      <c r="K139" s="104"/>
      <c r="L139" s="104"/>
      <c r="M139" s="104"/>
      <c r="N139" s="104"/>
      <c r="O139" s="104"/>
      <c r="P139" s="105"/>
      <c r="R139" s="14"/>
      <c r="S139" s="13"/>
      <c r="T139" s="4">
        <f t="shared" si="7"/>
        <v>0</v>
      </c>
      <c r="U139" s="4">
        <f t="shared" si="13"/>
        <v>0</v>
      </c>
      <c r="V139" s="4">
        <f t="shared" si="13"/>
        <v>0</v>
      </c>
      <c r="W139" s="4">
        <f t="shared" si="13"/>
        <v>0</v>
      </c>
      <c r="X139" s="4">
        <f t="shared" si="13"/>
        <v>0</v>
      </c>
      <c r="Y139" s="4">
        <f t="shared" si="13"/>
        <v>0</v>
      </c>
      <c r="Z139" s="4">
        <f t="shared" si="13"/>
        <v>0</v>
      </c>
      <c r="AA139" s="4">
        <f t="shared" si="9"/>
        <v>0</v>
      </c>
      <c r="AB139" s="4">
        <f t="shared" si="10"/>
        <v>0</v>
      </c>
    </row>
    <row r="140" spans="1:28" s="10" customFormat="1" ht="15.95" customHeight="1" x14ac:dyDescent="0.2">
      <c r="A140" s="26">
        <v>120</v>
      </c>
      <c r="B140" s="99"/>
      <c r="C140" s="103"/>
      <c r="D140" s="103"/>
      <c r="E140" s="103"/>
      <c r="F140" s="103"/>
      <c r="G140" s="103"/>
      <c r="H140" s="103"/>
      <c r="I140" s="103"/>
      <c r="J140" s="104"/>
      <c r="K140" s="104"/>
      <c r="L140" s="104"/>
      <c r="M140" s="104"/>
      <c r="N140" s="104"/>
      <c r="O140" s="104"/>
      <c r="P140" s="105"/>
      <c r="R140" s="14"/>
      <c r="S140" s="13"/>
      <c r="T140" s="4">
        <f t="shared" si="7"/>
        <v>0</v>
      </c>
      <c r="U140" s="4">
        <f t="shared" si="13"/>
        <v>0</v>
      </c>
      <c r="V140" s="4">
        <f t="shared" si="13"/>
        <v>0</v>
      </c>
      <c r="W140" s="4">
        <f t="shared" si="13"/>
        <v>0</v>
      </c>
      <c r="X140" s="4">
        <f t="shared" si="13"/>
        <v>0</v>
      </c>
      <c r="Y140" s="4">
        <f t="shared" si="13"/>
        <v>0</v>
      </c>
      <c r="Z140" s="4">
        <f t="shared" si="13"/>
        <v>0</v>
      </c>
      <c r="AA140" s="4">
        <f t="shared" si="9"/>
        <v>0</v>
      </c>
      <c r="AB140" s="4">
        <f t="shared" si="10"/>
        <v>0</v>
      </c>
    </row>
    <row r="141" spans="1:28" s="10" customFormat="1" ht="15.95" customHeight="1" x14ac:dyDescent="0.2">
      <c r="A141" s="26">
        <v>121</v>
      </c>
      <c r="B141" s="99"/>
      <c r="C141" s="103"/>
      <c r="D141" s="103"/>
      <c r="E141" s="103"/>
      <c r="F141" s="103"/>
      <c r="G141" s="103"/>
      <c r="H141" s="103"/>
      <c r="I141" s="103"/>
      <c r="J141" s="104"/>
      <c r="K141" s="104"/>
      <c r="L141" s="104"/>
      <c r="M141" s="104"/>
      <c r="N141" s="104"/>
      <c r="O141" s="104"/>
      <c r="P141" s="105"/>
      <c r="R141" s="14"/>
      <c r="S141" s="13"/>
      <c r="T141" s="4">
        <f t="shared" si="7"/>
        <v>0</v>
      </c>
      <c r="U141" s="4">
        <f t="shared" si="13"/>
        <v>0</v>
      </c>
      <c r="V141" s="4">
        <f t="shared" si="13"/>
        <v>0</v>
      </c>
      <c r="W141" s="4">
        <f t="shared" si="13"/>
        <v>0</v>
      </c>
      <c r="X141" s="4">
        <f t="shared" si="13"/>
        <v>0</v>
      </c>
      <c r="Y141" s="4">
        <f t="shared" si="13"/>
        <v>0</v>
      </c>
      <c r="Z141" s="4">
        <f t="shared" si="13"/>
        <v>0</v>
      </c>
      <c r="AA141" s="4">
        <f t="shared" si="9"/>
        <v>0</v>
      </c>
      <c r="AB141" s="4">
        <f t="shared" si="10"/>
        <v>0</v>
      </c>
    </row>
    <row r="142" spans="1:28" s="10" customFormat="1" ht="15.95" customHeight="1" x14ac:dyDescent="0.2">
      <c r="A142" s="26">
        <v>122</v>
      </c>
      <c r="B142" s="99"/>
      <c r="C142" s="103"/>
      <c r="D142" s="103"/>
      <c r="E142" s="103"/>
      <c r="F142" s="103"/>
      <c r="G142" s="103"/>
      <c r="H142" s="103"/>
      <c r="I142" s="103"/>
      <c r="J142" s="104"/>
      <c r="K142" s="104"/>
      <c r="L142" s="104"/>
      <c r="M142" s="104"/>
      <c r="N142" s="104"/>
      <c r="O142" s="104"/>
      <c r="P142" s="105"/>
      <c r="R142" s="14"/>
      <c r="S142" s="13"/>
      <c r="T142" s="4">
        <f t="shared" si="7"/>
        <v>0</v>
      </c>
      <c r="U142" s="4">
        <f t="shared" si="13"/>
        <v>0</v>
      </c>
      <c r="V142" s="4">
        <f t="shared" si="13"/>
        <v>0</v>
      </c>
      <c r="W142" s="4">
        <f t="shared" si="13"/>
        <v>0</v>
      </c>
      <c r="X142" s="4">
        <f t="shared" si="13"/>
        <v>0</v>
      </c>
      <c r="Y142" s="4">
        <f t="shared" si="13"/>
        <v>0</v>
      </c>
      <c r="Z142" s="4">
        <f t="shared" si="13"/>
        <v>0</v>
      </c>
      <c r="AA142" s="4">
        <f t="shared" si="9"/>
        <v>0</v>
      </c>
      <c r="AB142" s="4">
        <f t="shared" si="10"/>
        <v>0</v>
      </c>
    </row>
    <row r="143" spans="1:28" s="10" customFormat="1" ht="15.95" customHeight="1" x14ac:dyDescent="0.2">
      <c r="A143" s="26">
        <v>123</v>
      </c>
      <c r="B143" s="99"/>
      <c r="C143" s="103"/>
      <c r="D143" s="103"/>
      <c r="E143" s="103"/>
      <c r="F143" s="103"/>
      <c r="G143" s="103"/>
      <c r="H143" s="103"/>
      <c r="I143" s="103"/>
      <c r="J143" s="104"/>
      <c r="K143" s="104"/>
      <c r="L143" s="104"/>
      <c r="M143" s="104"/>
      <c r="N143" s="104"/>
      <c r="O143" s="104"/>
      <c r="P143" s="105"/>
      <c r="R143" s="14"/>
      <c r="S143" s="13"/>
      <c r="T143" s="4">
        <f t="shared" si="7"/>
        <v>0</v>
      </c>
      <c r="U143" s="4">
        <f t="shared" si="13"/>
        <v>0</v>
      </c>
      <c r="V143" s="4">
        <f t="shared" si="13"/>
        <v>0</v>
      </c>
      <c r="W143" s="4">
        <f t="shared" si="13"/>
        <v>0</v>
      </c>
      <c r="X143" s="4">
        <f t="shared" si="13"/>
        <v>0</v>
      </c>
      <c r="Y143" s="4">
        <f t="shared" si="13"/>
        <v>0</v>
      </c>
      <c r="Z143" s="4">
        <f t="shared" si="13"/>
        <v>0</v>
      </c>
      <c r="AA143" s="4">
        <f t="shared" si="9"/>
        <v>0</v>
      </c>
      <c r="AB143" s="4">
        <f t="shared" si="10"/>
        <v>0</v>
      </c>
    </row>
    <row r="144" spans="1:28" s="10" customFormat="1" ht="15.95" customHeight="1" x14ac:dyDescent="0.2">
      <c r="A144" s="26">
        <v>124</v>
      </c>
      <c r="B144" s="99"/>
      <c r="C144" s="103"/>
      <c r="D144" s="103"/>
      <c r="E144" s="103"/>
      <c r="F144" s="103"/>
      <c r="G144" s="103"/>
      <c r="H144" s="103"/>
      <c r="I144" s="103"/>
      <c r="J144" s="104"/>
      <c r="K144" s="104"/>
      <c r="L144" s="104"/>
      <c r="M144" s="104"/>
      <c r="N144" s="104"/>
      <c r="O144" s="104"/>
      <c r="P144" s="105"/>
      <c r="R144" s="14"/>
      <c r="S144" s="13"/>
      <c r="T144" s="4">
        <f t="shared" si="7"/>
        <v>0</v>
      </c>
      <c r="U144" s="4">
        <f t="shared" si="13"/>
        <v>0</v>
      </c>
      <c r="V144" s="4">
        <f t="shared" si="13"/>
        <v>0</v>
      </c>
      <c r="W144" s="4">
        <f t="shared" si="13"/>
        <v>0</v>
      </c>
      <c r="X144" s="4">
        <f t="shared" si="13"/>
        <v>0</v>
      </c>
      <c r="Y144" s="4">
        <f t="shared" si="13"/>
        <v>0</v>
      </c>
      <c r="Z144" s="4">
        <f t="shared" si="13"/>
        <v>0</v>
      </c>
      <c r="AA144" s="4">
        <f t="shared" si="9"/>
        <v>0</v>
      </c>
      <c r="AB144" s="4">
        <f t="shared" si="10"/>
        <v>0</v>
      </c>
    </row>
    <row r="145" spans="1:28" s="10" customFormat="1" ht="15.95" customHeight="1" x14ac:dyDescent="0.2">
      <c r="A145" s="26">
        <v>125</v>
      </c>
      <c r="B145" s="99"/>
      <c r="C145" s="103"/>
      <c r="D145" s="103"/>
      <c r="E145" s="103"/>
      <c r="F145" s="103"/>
      <c r="G145" s="103"/>
      <c r="H145" s="103"/>
      <c r="I145" s="103"/>
      <c r="J145" s="104"/>
      <c r="K145" s="104"/>
      <c r="L145" s="104"/>
      <c r="M145" s="104"/>
      <c r="N145" s="104"/>
      <c r="O145" s="104"/>
      <c r="P145" s="105"/>
      <c r="R145" s="14"/>
      <c r="S145" s="13"/>
      <c r="T145" s="4">
        <f t="shared" si="7"/>
        <v>0</v>
      </c>
      <c r="U145" s="4">
        <f t="shared" si="13"/>
        <v>0</v>
      </c>
      <c r="V145" s="4">
        <f t="shared" si="13"/>
        <v>0</v>
      </c>
      <c r="W145" s="4">
        <f t="shared" si="13"/>
        <v>0</v>
      </c>
      <c r="X145" s="4">
        <f t="shared" si="13"/>
        <v>0</v>
      </c>
      <c r="Y145" s="4">
        <f t="shared" si="13"/>
        <v>0</v>
      </c>
      <c r="Z145" s="4">
        <f t="shared" si="13"/>
        <v>0</v>
      </c>
      <c r="AA145" s="4">
        <f t="shared" si="9"/>
        <v>0</v>
      </c>
      <c r="AB145" s="4">
        <f t="shared" si="10"/>
        <v>0</v>
      </c>
    </row>
    <row r="146" spans="1:28" s="10" customFormat="1" ht="15.95" customHeight="1" x14ac:dyDescent="0.2">
      <c r="A146" s="26">
        <v>126</v>
      </c>
      <c r="B146" s="99"/>
      <c r="C146" s="103"/>
      <c r="D146" s="103"/>
      <c r="E146" s="103"/>
      <c r="F146" s="103"/>
      <c r="G146" s="103"/>
      <c r="H146" s="103"/>
      <c r="I146" s="103"/>
      <c r="J146" s="104"/>
      <c r="K146" s="104"/>
      <c r="L146" s="104"/>
      <c r="M146" s="104"/>
      <c r="N146" s="104"/>
      <c r="O146" s="104"/>
      <c r="P146" s="105"/>
      <c r="R146" s="14"/>
      <c r="S146" s="13"/>
      <c r="T146" s="4">
        <f t="shared" si="7"/>
        <v>0</v>
      </c>
      <c r="U146" s="4">
        <f t="shared" si="13"/>
        <v>0</v>
      </c>
      <c r="V146" s="4">
        <f t="shared" si="13"/>
        <v>0</v>
      </c>
      <c r="W146" s="4">
        <f t="shared" si="13"/>
        <v>0</v>
      </c>
      <c r="X146" s="4">
        <f t="shared" si="13"/>
        <v>0</v>
      </c>
      <c r="Y146" s="4">
        <f t="shared" si="13"/>
        <v>0</v>
      </c>
      <c r="Z146" s="4">
        <f t="shared" si="13"/>
        <v>0</v>
      </c>
      <c r="AA146" s="4">
        <f t="shared" si="9"/>
        <v>0</v>
      </c>
      <c r="AB146" s="4">
        <f t="shared" si="10"/>
        <v>0</v>
      </c>
    </row>
    <row r="147" spans="1:28" s="10" customFormat="1" ht="15.95" customHeight="1" x14ac:dyDescent="0.2">
      <c r="A147" s="26">
        <v>127</v>
      </c>
      <c r="B147" s="99"/>
      <c r="C147" s="103"/>
      <c r="D147" s="103"/>
      <c r="E147" s="103"/>
      <c r="F147" s="103"/>
      <c r="G147" s="103"/>
      <c r="H147" s="103"/>
      <c r="I147" s="103"/>
      <c r="J147" s="104"/>
      <c r="K147" s="104"/>
      <c r="L147" s="104"/>
      <c r="M147" s="104"/>
      <c r="N147" s="104"/>
      <c r="O147" s="104"/>
      <c r="P147" s="105"/>
      <c r="R147" s="14"/>
      <c r="S147" s="13"/>
      <c r="T147" s="4">
        <f t="shared" si="7"/>
        <v>0</v>
      </c>
      <c r="U147" s="4">
        <f t="shared" si="13"/>
        <v>0</v>
      </c>
      <c r="V147" s="4">
        <f t="shared" si="13"/>
        <v>0</v>
      </c>
      <c r="W147" s="4">
        <f t="shared" si="13"/>
        <v>0</v>
      </c>
      <c r="X147" s="4">
        <f t="shared" si="13"/>
        <v>0</v>
      </c>
      <c r="Y147" s="4">
        <f t="shared" si="13"/>
        <v>0</v>
      </c>
      <c r="Z147" s="4">
        <f t="shared" si="13"/>
        <v>0</v>
      </c>
      <c r="AA147" s="4">
        <f t="shared" si="9"/>
        <v>0</v>
      </c>
      <c r="AB147" s="4">
        <f t="shared" si="10"/>
        <v>0</v>
      </c>
    </row>
    <row r="148" spans="1:28" s="10" customFormat="1" ht="15.95" customHeight="1" x14ac:dyDescent="0.2">
      <c r="A148" s="26">
        <v>128</v>
      </c>
      <c r="B148" s="99"/>
      <c r="C148" s="103"/>
      <c r="D148" s="103"/>
      <c r="E148" s="103"/>
      <c r="F148" s="103"/>
      <c r="G148" s="103"/>
      <c r="H148" s="103"/>
      <c r="I148" s="103"/>
      <c r="J148" s="104"/>
      <c r="K148" s="104"/>
      <c r="L148" s="104"/>
      <c r="M148" s="104"/>
      <c r="N148" s="104"/>
      <c r="O148" s="104"/>
      <c r="P148" s="105"/>
      <c r="R148" s="14"/>
      <c r="S148" s="13"/>
      <c r="T148" s="4">
        <f t="shared" si="7"/>
        <v>0</v>
      </c>
      <c r="U148" s="4">
        <f t="shared" si="13"/>
        <v>0</v>
      </c>
      <c r="V148" s="4">
        <f t="shared" si="13"/>
        <v>0</v>
      </c>
      <c r="W148" s="4">
        <f t="shared" si="13"/>
        <v>0</v>
      </c>
      <c r="X148" s="4">
        <f t="shared" si="13"/>
        <v>0</v>
      </c>
      <c r="Y148" s="4">
        <f t="shared" si="13"/>
        <v>0</v>
      </c>
      <c r="Z148" s="4">
        <f t="shared" si="13"/>
        <v>0</v>
      </c>
      <c r="AA148" s="4">
        <f t="shared" si="9"/>
        <v>0</v>
      </c>
      <c r="AB148" s="4">
        <f t="shared" si="10"/>
        <v>0</v>
      </c>
    </row>
    <row r="149" spans="1:28" s="10" customFormat="1" ht="15.95" customHeight="1" x14ac:dyDescent="0.2">
      <c r="A149" s="26">
        <v>129</v>
      </c>
      <c r="B149" s="99"/>
      <c r="C149" s="103"/>
      <c r="D149" s="103"/>
      <c r="E149" s="103"/>
      <c r="F149" s="103"/>
      <c r="G149" s="103"/>
      <c r="H149" s="103"/>
      <c r="I149" s="103"/>
      <c r="J149" s="104"/>
      <c r="K149" s="104"/>
      <c r="L149" s="104"/>
      <c r="M149" s="104"/>
      <c r="N149" s="104"/>
      <c r="O149" s="104"/>
      <c r="P149" s="105"/>
      <c r="R149" s="14"/>
      <c r="S149" s="13"/>
      <c r="T149" s="4">
        <f t="shared" ref="T149:T212" si="14">(C149*D149*E149)/1000000</f>
        <v>0</v>
      </c>
      <c r="U149" s="4">
        <f t="shared" ref="U149:Z164" si="15">((((IF($G149=U$20,$G149*$C149,"0"))+(IF($H149=U$20,$H149*$C149,"0"))+(IF($I149=U$20,$I149*$D149,"0"))+(IF($J149=U$20,$J149*$D149,"0")))*$E149)/1000)/U$20</f>
        <v>0</v>
      </c>
      <c r="V149" s="4">
        <f t="shared" si="15"/>
        <v>0</v>
      </c>
      <c r="W149" s="4">
        <f t="shared" si="15"/>
        <v>0</v>
      </c>
      <c r="X149" s="4">
        <f t="shared" si="15"/>
        <v>0</v>
      </c>
      <c r="Y149" s="4">
        <f t="shared" si="15"/>
        <v>0</v>
      </c>
      <c r="Z149" s="4">
        <f t="shared" si="15"/>
        <v>0</v>
      </c>
      <c r="AA149" s="4">
        <f t="shared" si="9"/>
        <v>0</v>
      </c>
      <c r="AB149" s="4">
        <f t="shared" si="10"/>
        <v>0</v>
      </c>
    </row>
    <row r="150" spans="1:28" s="10" customFormat="1" ht="15.95" customHeight="1" x14ac:dyDescent="0.2">
      <c r="A150" s="26">
        <v>130</v>
      </c>
      <c r="B150" s="99"/>
      <c r="C150" s="103"/>
      <c r="D150" s="103"/>
      <c r="E150" s="103"/>
      <c r="F150" s="103"/>
      <c r="G150" s="103"/>
      <c r="H150" s="103"/>
      <c r="I150" s="103"/>
      <c r="J150" s="104"/>
      <c r="K150" s="104"/>
      <c r="L150" s="104"/>
      <c r="M150" s="104"/>
      <c r="N150" s="104"/>
      <c r="O150" s="104"/>
      <c r="P150" s="105"/>
      <c r="R150" s="14"/>
      <c r="S150" s="13"/>
      <c r="T150" s="4">
        <f t="shared" si="14"/>
        <v>0</v>
      </c>
      <c r="U150" s="4">
        <f t="shared" si="15"/>
        <v>0</v>
      </c>
      <c r="V150" s="4">
        <f t="shared" si="15"/>
        <v>0</v>
      </c>
      <c r="W150" s="4">
        <f t="shared" si="15"/>
        <v>0</v>
      </c>
      <c r="X150" s="4">
        <f t="shared" si="15"/>
        <v>0</v>
      </c>
      <c r="Y150" s="4">
        <f t="shared" si="15"/>
        <v>0</v>
      </c>
      <c r="Z150" s="4">
        <f t="shared" si="15"/>
        <v>0</v>
      </c>
      <c r="AA150" s="4">
        <f t="shared" ref="AA150:AA213" si="16">IF(N150="",0,(C150*D150*E150)/1000000)</f>
        <v>0</v>
      </c>
      <c r="AB150" s="4">
        <f t="shared" ref="AB150:AB213" si="17">IF(O150="",0,(C150*D150*E150)/1000000)</f>
        <v>0</v>
      </c>
    </row>
    <row r="151" spans="1:28" s="10" customFormat="1" ht="15.95" customHeight="1" x14ac:dyDescent="0.2">
      <c r="A151" s="26">
        <v>131</v>
      </c>
      <c r="B151" s="99"/>
      <c r="C151" s="103"/>
      <c r="D151" s="103"/>
      <c r="E151" s="103"/>
      <c r="F151" s="103"/>
      <c r="G151" s="103"/>
      <c r="H151" s="103"/>
      <c r="I151" s="103"/>
      <c r="J151" s="104"/>
      <c r="K151" s="104"/>
      <c r="L151" s="104"/>
      <c r="M151" s="104"/>
      <c r="N151" s="104"/>
      <c r="O151" s="104"/>
      <c r="P151" s="105"/>
      <c r="R151" s="14"/>
      <c r="S151" s="13"/>
      <c r="T151" s="4">
        <f t="shared" si="14"/>
        <v>0</v>
      </c>
      <c r="U151" s="4">
        <f t="shared" si="15"/>
        <v>0</v>
      </c>
      <c r="V151" s="4">
        <f t="shared" si="15"/>
        <v>0</v>
      </c>
      <c r="W151" s="4">
        <f t="shared" si="15"/>
        <v>0</v>
      </c>
      <c r="X151" s="4">
        <f t="shared" si="15"/>
        <v>0</v>
      </c>
      <c r="Y151" s="4">
        <f t="shared" si="15"/>
        <v>0</v>
      </c>
      <c r="Z151" s="4">
        <f t="shared" si="15"/>
        <v>0</v>
      </c>
      <c r="AA151" s="4">
        <f t="shared" si="16"/>
        <v>0</v>
      </c>
      <c r="AB151" s="4">
        <f t="shared" si="17"/>
        <v>0</v>
      </c>
    </row>
    <row r="152" spans="1:28" s="10" customFormat="1" ht="15.95" customHeight="1" x14ac:dyDescent="0.2">
      <c r="A152" s="26">
        <v>132</v>
      </c>
      <c r="B152" s="99"/>
      <c r="C152" s="103"/>
      <c r="D152" s="103"/>
      <c r="E152" s="103"/>
      <c r="F152" s="103"/>
      <c r="G152" s="103"/>
      <c r="H152" s="103"/>
      <c r="I152" s="103"/>
      <c r="J152" s="104"/>
      <c r="K152" s="104"/>
      <c r="L152" s="104"/>
      <c r="M152" s="104"/>
      <c r="N152" s="104"/>
      <c r="O152" s="104"/>
      <c r="P152" s="105"/>
      <c r="R152" s="14"/>
      <c r="S152" s="13"/>
      <c r="T152" s="4">
        <f t="shared" si="14"/>
        <v>0</v>
      </c>
      <c r="U152" s="4">
        <f t="shared" si="15"/>
        <v>0</v>
      </c>
      <c r="V152" s="4">
        <f t="shared" si="15"/>
        <v>0</v>
      </c>
      <c r="W152" s="4">
        <f t="shared" si="15"/>
        <v>0</v>
      </c>
      <c r="X152" s="4">
        <f t="shared" si="15"/>
        <v>0</v>
      </c>
      <c r="Y152" s="4">
        <f t="shared" si="15"/>
        <v>0</v>
      </c>
      <c r="Z152" s="4">
        <f t="shared" si="15"/>
        <v>0</v>
      </c>
      <c r="AA152" s="4">
        <f t="shared" si="16"/>
        <v>0</v>
      </c>
      <c r="AB152" s="4">
        <f t="shared" si="17"/>
        <v>0</v>
      </c>
    </row>
    <row r="153" spans="1:28" s="10" customFormat="1" ht="15.95" customHeight="1" x14ac:dyDescent="0.2">
      <c r="A153" s="26">
        <v>133</v>
      </c>
      <c r="B153" s="99"/>
      <c r="C153" s="103"/>
      <c r="D153" s="103"/>
      <c r="E153" s="103"/>
      <c r="F153" s="103"/>
      <c r="G153" s="103"/>
      <c r="H153" s="103"/>
      <c r="I153" s="103"/>
      <c r="J153" s="104"/>
      <c r="K153" s="104"/>
      <c r="L153" s="104"/>
      <c r="M153" s="104"/>
      <c r="N153" s="104"/>
      <c r="O153" s="104"/>
      <c r="P153" s="105"/>
      <c r="R153" s="14"/>
      <c r="S153" s="13"/>
      <c r="T153" s="4">
        <f t="shared" si="14"/>
        <v>0</v>
      </c>
      <c r="U153" s="4">
        <f t="shared" si="15"/>
        <v>0</v>
      </c>
      <c r="V153" s="4">
        <f t="shared" si="15"/>
        <v>0</v>
      </c>
      <c r="W153" s="4">
        <f t="shared" si="15"/>
        <v>0</v>
      </c>
      <c r="X153" s="4">
        <f t="shared" si="15"/>
        <v>0</v>
      </c>
      <c r="Y153" s="4">
        <f t="shared" si="15"/>
        <v>0</v>
      </c>
      <c r="Z153" s="4">
        <f t="shared" si="15"/>
        <v>0</v>
      </c>
      <c r="AA153" s="4">
        <f t="shared" si="16"/>
        <v>0</v>
      </c>
      <c r="AB153" s="4">
        <f t="shared" si="17"/>
        <v>0</v>
      </c>
    </row>
    <row r="154" spans="1:28" s="10" customFormat="1" ht="15.95" customHeight="1" x14ac:dyDescent="0.2">
      <c r="A154" s="26">
        <v>134</v>
      </c>
      <c r="B154" s="99"/>
      <c r="C154" s="103"/>
      <c r="D154" s="103"/>
      <c r="E154" s="103"/>
      <c r="F154" s="103"/>
      <c r="G154" s="103"/>
      <c r="H154" s="103"/>
      <c r="I154" s="103"/>
      <c r="J154" s="104"/>
      <c r="K154" s="104"/>
      <c r="L154" s="104"/>
      <c r="M154" s="104"/>
      <c r="N154" s="104"/>
      <c r="O154" s="104"/>
      <c r="P154" s="105"/>
      <c r="R154" s="14"/>
      <c r="S154" s="13"/>
      <c r="T154" s="4">
        <f t="shared" si="14"/>
        <v>0</v>
      </c>
      <c r="U154" s="4">
        <f t="shared" si="15"/>
        <v>0</v>
      </c>
      <c r="V154" s="4">
        <f t="shared" si="15"/>
        <v>0</v>
      </c>
      <c r="W154" s="4">
        <f t="shared" si="15"/>
        <v>0</v>
      </c>
      <c r="X154" s="4">
        <f t="shared" si="15"/>
        <v>0</v>
      </c>
      <c r="Y154" s="4">
        <f t="shared" si="15"/>
        <v>0</v>
      </c>
      <c r="Z154" s="4">
        <f t="shared" si="15"/>
        <v>0</v>
      </c>
      <c r="AA154" s="4">
        <f t="shared" si="16"/>
        <v>0</v>
      </c>
      <c r="AB154" s="4">
        <f t="shared" si="17"/>
        <v>0</v>
      </c>
    </row>
    <row r="155" spans="1:28" s="10" customFormat="1" ht="15.95" customHeight="1" x14ac:dyDescent="0.2">
      <c r="A155" s="26">
        <v>135</v>
      </c>
      <c r="B155" s="99"/>
      <c r="C155" s="103"/>
      <c r="D155" s="103"/>
      <c r="E155" s="103"/>
      <c r="F155" s="103"/>
      <c r="G155" s="103"/>
      <c r="H155" s="103"/>
      <c r="I155" s="103"/>
      <c r="J155" s="104"/>
      <c r="K155" s="104"/>
      <c r="L155" s="104"/>
      <c r="M155" s="104"/>
      <c r="N155" s="104"/>
      <c r="O155" s="104"/>
      <c r="P155" s="105"/>
      <c r="R155" s="14"/>
      <c r="S155" s="13"/>
      <c r="T155" s="4">
        <f t="shared" si="14"/>
        <v>0</v>
      </c>
      <c r="U155" s="4">
        <f t="shared" si="15"/>
        <v>0</v>
      </c>
      <c r="V155" s="4">
        <f t="shared" si="15"/>
        <v>0</v>
      </c>
      <c r="W155" s="4">
        <f t="shared" si="15"/>
        <v>0</v>
      </c>
      <c r="X155" s="4">
        <f t="shared" si="15"/>
        <v>0</v>
      </c>
      <c r="Y155" s="4">
        <f t="shared" si="15"/>
        <v>0</v>
      </c>
      <c r="Z155" s="4">
        <f t="shared" si="15"/>
        <v>0</v>
      </c>
      <c r="AA155" s="4">
        <f t="shared" si="16"/>
        <v>0</v>
      </c>
      <c r="AB155" s="4">
        <f t="shared" si="17"/>
        <v>0</v>
      </c>
    </row>
    <row r="156" spans="1:28" s="10" customFormat="1" ht="15.95" customHeight="1" x14ac:dyDescent="0.2">
      <c r="A156" s="26">
        <v>136</v>
      </c>
      <c r="B156" s="99"/>
      <c r="C156" s="103"/>
      <c r="D156" s="103"/>
      <c r="E156" s="103"/>
      <c r="F156" s="103"/>
      <c r="G156" s="103"/>
      <c r="H156" s="103"/>
      <c r="I156" s="103"/>
      <c r="J156" s="104"/>
      <c r="K156" s="104"/>
      <c r="L156" s="104"/>
      <c r="M156" s="104"/>
      <c r="N156" s="104"/>
      <c r="O156" s="104"/>
      <c r="P156" s="105"/>
      <c r="R156" s="14"/>
      <c r="S156" s="13"/>
      <c r="T156" s="4">
        <f t="shared" si="14"/>
        <v>0</v>
      </c>
      <c r="U156" s="4">
        <f t="shared" si="15"/>
        <v>0</v>
      </c>
      <c r="V156" s="4">
        <f t="shared" si="15"/>
        <v>0</v>
      </c>
      <c r="W156" s="4">
        <f t="shared" si="15"/>
        <v>0</v>
      </c>
      <c r="X156" s="4">
        <f t="shared" si="15"/>
        <v>0</v>
      </c>
      <c r="Y156" s="4">
        <f t="shared" si="15"/>
        <v>0</v>
      </c>
      <c r="Z156" s="4">
        <f t="shared" si="15"/>
        <v>0</v>
      </c>
      <c r="AA156" s="4">
        <f t="shared" si="16"/>
        <v>0</v>
      </c>
      <c r="AB156" s="4">
        <f t="shared" si="17"/>
        <v>0</v>
      </c>
    </row>
    <row r="157" spans="1:28" s="10" customFormat="1" ht="15.95" customHeight="1" x14ac:dyDescent="0.2">
      <c r="A157" s="26">
        <v>137</v>
      </c>
      <c r="B157" s="99"/>
      <c r="C157" s="103"/>
      <c r="D157" s="103"/>
      <c r="E157" s="103"/>
      <c r="F157" s="103"/>
      <c r="G157" s="103"/>
      <c r="H157" s="103"/>
      <c r="I157" s="103"/>
      <c r="J157" s="104"/>
      <c r="K157" s="104"/>
      <c r="L157" s="104"/>
      <c r="M157" s="104"/>
      <c r="N157" s="104"/>
      <c r="O157" s="104"/>
      <c r="P157" s="105"/>
      <c r="R157" s="14"/>
      <c r="S157" s="13"/>
      <c r="T157" s="4">
        <f t="shared" si="14"/>
        <v>0</v>
      </c>
      <c r="U157" s="4">
        <f t="shared" si="15"/>
        <v>0</v>
      </c>
      <c r="V157" s="4">
        <f t="shared" si="15"/>
        <v>0</v>
      </c>
      <c r="W157" s="4">
        <f t="shared" si="15"/>
        <v>0</v>
      </c>
      <c r="X157" s="4">
        <f t="shared" si="15"/>
        <v>0</v>
      </c>
      <c r="Y157" s="4">
        <f t="shared" si="15"/>
        <v>0</v>
      </c>
      <c r="Z157" s="4">
        <f t="shared" si="15"/>
        <v>0</v>
      </c>
      <c r="AA157" s="4">
        <f t="shared" si="16"/>
        <v>0</v>
      </c>
      <c r="AB157" s="4">
        <f t="shared" si="17"/>
        <v>0</v>
      </c>
    </row>
    <row r="158" spans="1:28" s="10" customFormat="1" ht="15.95" customHeight="1" x14ac:dyDescent="0.2">
      <c r="A158" s="26">
        <v>138</v>
      </c>
      <c r="B158" s="99"/>
      <c r="C158" s="103"/>
      <c r="D158" s="103"/>
      <c r="E158" s="103"/>
      <c r="F158" s="103"/>
      <c r="G158" s="103"/>
      <c r="H158" s="103"/>
      <c r="I158" s="103"/>
      <c r="J158" s="104"/>
      <c r="K158" s="104"/>
      <c r="L158" s="104"/>
      <c r="M158" s="104"/>
      <c r="N158" s="104"/>
      <c r="O158" s="104"/>
      <c r="P158" s="105"/>
      <c r="R158" s="14"/>
      <c r="S158" s="13"/>
      <c r="T158" s="4">
        <f t="shared" si="14"/>
        <v>0</v>
      </c>
      <c r="U158" s="4">
        <f t="shared" si="15"/>
        <v>0</v>
      </c>
      <c r="V158" s="4">
        <f t="shared" si="15"/>
        <v>0</v>
      </c>
      <c r="W158" s="4">
        <f t="shared" si="15"/>
        <v>0</v>
      </c>
      <c r="X158" s="4">
        <f t="shared" si="15"/>
        <v>0</v>
      </c>
      <c r="Y158" s="4">
        <f t="shared" si="15"/>
        <v>0</v>
      </c>
      <c r="Z158" s="4">
        <f t="shared" si="15"/>
        <v>0</v>
      </c>
      <c r="AA158" s="4">
        <f t="shared" si="16"/>
        <v>0</v>
      </c>
      <c r="AB158" s="4">
        <f t="shared" si="17"/>
        <v>0</v>
      </c>
    </row>
    <row r="159" spans="1:28" s="10" customFormat="1" ht="15.95" customHeight="1" x14ac:dyDescent="0.2">
      <c r="A159" s="26">
        <v>139</v>
      </c>
      <c r="B159" s="99"/>
      <c r="C159" s="103"/>
      <c r="D159" s="103"/>
      <c r="E159" s="103"/>
      <c r="F159" s="103"/>
      <c r="G159" s="103"/>
      <c r="H159" s="103"/>
      <c r="I159" s="103"/>
      <c r="J159" s="104"/>
      <c r="K159" s="104"/>
      <c r="L159" s="104"/>
      <c r="M159" s="104"/>
      <c r="N159" s="104"/>
      <c r="O159" s="104"/>
      <c r="P159" s="105"/>
      <c r="R159" s="14"/>
      <c r="S159" s="13"/>
      <c r="T159" s="4">
        <f t="shared" si="14"/>
        <v>0</v>
      </c>
      <c r="U159" s="4">
        <f t="shared" si="15"/>
        <v>0</v>
      </c>
      <c r="V159" s="4">
        <f t="shared" si="15"/>
        <v>0</v>
      </c>
      <c r="W159" s="4">
        <f t="shared" si="15"/>
        <v>0</v>
      </c>
      <c r="X159" s="4">
        <f t="shared" si="15"/>
        <v>0</v>
      </c>
      <c r="Y159" s="4">
        <f t="shared" si="15"/>
        <v>0</v>
      </c>
      <c r="Z159" s="4">
        <f t="shared" si="15"/>
        <v>0</v>
      </c>
      <c r="AA159" s="4">
        <f t="shared" si="16"/>
        <v>0</v>
      </c>
      <c r="AB159" s="4">
        <f t="shared" si="17"/>
        <v>0</v>
      </c>
    </row>
    <row r="160" spans="1:28" s="10" customFormat="1" ht="15.95" customHeight="1" x14ac:dyDescent="0.2">
      <c r="A160" s="26">
        <v>140</v>
      </c>
      <c r="B160" s="99"/>
      <c r="C160" s="103"/>
      <c r="D160" s="103"/>
      <c r="E160" s="103"/>
      <c r="F160" s="103"/>
      <c r="G160" s="103"/>
      <c r="H160" s="103"/>
      <c r="I160" s="103"/>
      <c r="J160" s="104"/>
      <c r="K160" s="104"/>
      <c r="L160" s="104"/>
      <c r="M160" s="104"/>
      <c r="N160" s="104"/>
      <c r="O160" s="104"/>
      <c r="P160" s="105"/>
      <c r="R160" s="14"/>
      <c r="S160" s="13"/>
      <c r="T160" s="4">
        <f t="shared" si="14"/>
        <v>0</v>
      </c>
      <c r="U160" s="4">
        <f t="shared" si="15"/>
        <v>0</v>
      </c>
      <c r="V160" s="4">
        <f t="shared" si="15"/>
        <v>0</v>
      </c>
      <c r="W160" s="4">
        <f t="shared" si="15"/>
        <v>0</v>
      </c>
      <c r="X160" s="4">
        <f t="shared" si="15"/>
        <v>0</v>
      </c>
      <c r="Y160" s="4">
        <f t="shared" si="15"/>
        <v>0</v>
      </c>
      <c r="Z160" s="4">
        <f t="shared" si="15"/>
        <v>0</v>
      </c>
      <c r="AA160" s="4">
        <f t="shared" si="16"/>
        <v>0</v>
      </c>
      <c r="AB160" s="4">
        <f t="shared" si="17"/>
        <v>0</v>
      </c>
    </row>
    <row r="161" spans="1:28" s="10" customFormat="1" ht="15.95" customHeight="1" x14ac:dyDescent="0.2">
      <c r="A161" s="26">
        <v>141</v>
      </c>
      <c r="B161" s="99"/>
      <c r="C161" s="103"/>
      <c r="D161" s="103"/>
      <c r="E161" s="103"/>
      <c r="F161" s="103"/>
      <c r="G161" s="103"/>
      <c r="H161" s="103"/>
      <c r="I161" s="103"/>
      <c r="J161" s="104"/>
      <c r="K161" s="104"/>
      <c r="L161" s="104"/>
      <c r="M161" s="104"/>
      <c r="N161" s="104"/>
      <c r="O161" s="104"/>
      <c r="P161" s="105"/>
      <c r="R161" s="14"/>
      <c r="S161" s="13"/>
      <c r="T161" s="4">
        <f t="shared" si="14"/>
        <v>0</v>
      </c>
      <c r="U161" s="4">
        <f t="shared" si="15"/>
        <v>0</v>
      </c>
      <c r="V161" s="4">
        <f t="shared" si="15"/>
        <v>0</v>
      </c>
      <c r="W161" s="4">
        <f t="shared" si="15"/>
        <v>0</v>
      </c>
      <c r="X161" s="4">
        <f t="shared" si="15"/>
        <v>0</v>
      </c>
      <c r="Y161" s="4">
        <f t="shared" si="15"/>
        <v>0</v>
      </c>
      <c r="Z161" s="4">
        <f t="shared" si="15"/>
        <v>0</v>
      </c>
      <c r="AA161" s="4">
        <f t="shared" si="16"/>
        <v>0</v>
      </c>
      <c r="AB161" s="4">
        <f t="shared" si="17"/>
        <v>0</v>
      </c>
    </row>
    <row r="162" spans="1:28" s="10" customFormat="1" ht="15.95" customHeight="1" x14ac:dyDescent="0.2">
      <c r="A162" s="26">
        <v>142</v>
      </c>
      <c r="B162" s="99"/>
      <c r="C162" s="103"/>
      <c r="D162" s="103"/>
      <c r="E162" s="103"/>
      <c r="F162" s="103"/>
      <c r="G162" s="103"/>
      <c r="H162" s="103"/>
      <c r="I162" s="103"/>
      <c r="J162" s="104"/>
      <c r="K162" s="104"/>
      <c r="L162" s="104"/>
      <c r="M162" s="104"/>
      <c r="N162" s="104"/>
      <c r="O162" s="104"/>
      <c r="P162" s="105"/>
      <c r="R162" s="14"/>
      <c r="S162" s="13"/>
      <c r="T162" s="4">
        <f t="shared" si="14"/>
        <v>0</v>
      </c>
      <c r="U162" s="4">
        <f t="shared" si="15"/>
        <v>0</v>
      </c>
      <c r="V162" s="4">
        <f t="shared" si="15"/>
        <v>0</v>
      </c>
      <c r="W162" s="4">
        <f t="shared" si="15"/>
        <v>0</v>
      </c>
      <c r="X162" s="4">
        <f t="shared" si="15"/>
        <v>0</v>
      </c>
      <c r="Y162" s="4">
        <f t="shared" si="15"/>
        <v>0</v>
      </c>
      <c r="Z162" s="4">
        <f t="shared" si="15"/>
        <v>0</v>
      </c>
      <c r="AA162" s="4">
        <f t="shared" si="16"/>
        <v>0</v>
      </c>
      <c r="AB162" s="4">
        <f t="shared" si="17"/>
        <v>0</v>
      </c>
    </row>
    <row r="163" spans="1:28" s="10" customFormat="1" ht="15.95" customHeight="1" x14ac:dyDescent="0.2">
      <c r="A163" s="26">
        <v>143</v>
      </c>
      <c r="B163" s="99"/>
      <c r="C163" s="103"/>
      <c r="D163" s="103"/>
      <c r="E163" s="103"/>
      <c r="F163" s="103"/>
      <c r="G163" s="103"/>
      <c r="H163" s="103"/>
      <c r="I163" s="103"/>
      <c r="J163" s="104"/>
      <c r="K163" s="104"/>
      <c r="L163" s="104"/>
      <c r="M163" s="104"/>
      <c r="N163" s="104"/>
      <c r="O163" s="104"/>
      <c r="P163" s="105"/>
      <c r="R163" s="14"/>
      <c r="S163" s="13"/>
      <c r="T163" s="4">
        <f t="shared" si="14"/>
        <v>0</v>
      </c>
      <c r="U163" s="4">
        <f t="shared" si="15"/>
        <v>0</v>
      </c>
      <c r="V163" s="4">
        <f t="shared" si="15"/>
        <v>0</v>
      </c>
      <c r="W163" s="4">
        <f t="shared" si="15"/>
        <v>0</v>
      </c>
      <c r="X163" s="4">
        <f t="shared" si="15"/>
        <v>0</v>
      </c>
      <c r="Y163" s="4">
        <f t="shared" si="15"/>
        <v>0</v>
      </c>
      <c r="Z163" s="4">
        <f t="shared" si="15"/>
        <v>0</v>
      </c>
      <c r="AA163" s="4">
        <f t="shared" si="16"/>
        <v>0</v>
      </c>
      <c r="AB163" s="4">
        <f t="shared" si="17"/>
        <v>0</v>
      </c>
    </row>
    <row r="164" spans="1:28" s="10" customFormat="1" ht="15.95" customHeight="1" x14ac:dyDescent="0.2">
      <c r="A164" s="26">
        <v>144</v>
      </c>
      <c r="B164" s="99"/>
      <c r="C164" s="103"/>
      <c r="D164" s="103"/>
      <c r="E164" s="103"/>
      <c r="F164" s="103"/>
      <c r="G164" s="103"/>
      <c r="H164" s="103"/>
      <c r="I164" s="103"/>
      <c r="J164" s="104"/>
      <c r="K164" s="104"/>
      <c r="L164" s="104"/>
      <c r="M164" s="104"/>
      <c r="N164" s="104"/>
      <c r="O164" s="104"/>
      <c r="P164" s="105"/>
      <c r="R164" s="14"/>
      <c r="S164" s="13"/>
      <c r="T164" s="4">
        <f t="shared" si="14"/>
        <v>0</v>
      </c>
      <c r="U164" s="4">
        <f t="shared" si="15"/>
        <v>0</v>
      </c>
      <c r="V164" s="4">
        <f t="shared" si="15"/>
        <v>0</v>
      </c>
      <c r="W164" s="4">
        <f t="shared" si="15"/>
        <v>0</v>
      </c>
      <c r="X164" s="4">
        <f t="shared" si="15"/>
        <v>0</v>
      </c>
      <c r="Y164" s="4">
        <f t="shared" si="15"/>
        <v>0</v>
      </c>
      <c r="Z164" s="4">
        <f t="shared" si="15"/>
        <v>0</v>
      </c>
      <c r="AA164" s="4">
        <f t="shared" si="16"/>
        <v>0</v>
      </c>
      <c r="AB164" s="4">
        <f t="shared" si="17"/>
        <v>0</v>
      </c>
    </row>
    <row r="165" spans="1:28" s="10" customFormat="1" ht="15.95" customHeight="1" x14ac:dyDescent="0.2">
      <c r="A165" s="26">
        <v>145</v>
      </c>
      <c r="B165" s="99"/>
      <c r="C165" s="103"/>
      <c r="D165" s="103"/>
      <c r="E165" s="103"/>
      <c r="F165" s="103"/>
      <c r="G165" s="103"/>
      <c r="H165" s="103"/>
      <c r="I165" s="103"/>
      <c r="J165" s="104"/>
      <c r="K165" s="104"/>
      <c r="L165" s="104"/>
      <c r="M165" s="104"/>
      <c r="N165" s="104"/>
      <c r="O165" s="104"/>
      <c r="P165" s="105"/>
      <c r="R165" s="14"/>
      <c r="S165" s="13"/>
      <c r="T165" s="4">
        <f t="shared" si="14"/>
        <v>0</v>
      </c>
      <c r="U165" s="4">
        <f t="shared" ref="U165:Z180" si="18">((((IF($G165=U$20,$G165*$C165,"0"))+(IF($H165=U$20,$H165*$C165,"0"))+(IF($I165=U$20,$I165*$D165,"0"))+(IF($J165=U$20,$J165*$D165,"0")))*$E165)/1000)/U$20</f>
        <v>0</v>
      </c>
      <c r="V165" s="4">
        <f t="shared" si="18"/>
        <v>0</v>
      </c>
      <c r="W165" s="4">
        <f t="shared" si="18"/>
        <v>0</v>
      </c>
      <c r="X165" s="4">
        <f t="shared" si="18"/>
        <v>0</v>
      </c>
      <c r="Y165" s="4">
        <f t="shared" si="18"/>
        <v>0</v>
      </c>
      <c r="Z165" s="4">
        <f t="shared" si="18"/>
        <v>0</v>
      </c>
      <c r="AA165" s="4">
        <f t="shared" si="16"/>
        <v>0</v>
      </c>
      <c r="AB165" s="4">
        <f t="shared" si="17"/>
        <v>0</v>
      </c>
    </row>
    <row r="166" spans="1:28" s="10" customFormat="1" ht="15.95" customHeight="1" x14ac:dyDescent="0.2">
      <c r="A166" s="26">
        <v>146</v>
      </c>
      <c r="B166" s="99"/>
      <c r="C166" s="103"/>
      <c r="D166" s="103"/>
      <c r="E166" s="103"/>
      <c r="F166" s="103"/>
      <c r="G166" s="103"/>
      <c r="H166" s="103"/>
      <c r="I166" s="103"/>
      <c r="J166" s="104"/>
      <c r="K166" s="104"/>
      <c r="L166" s="104"/>
      <c r="M166" s="104"/>
      <c r="N166" s="104"/>
      <c r="O166" s="104"/>
      <c r="P166" s="105"/>
      <c r="R166" s="14"/>
      <c r="S166" s="13"/>
      <c r="T166" s="4">
        <f t="shared" si="14"/>
        <v>0</v>
      </c>
      <c r="U166" s="4">
        <f t="shared" si="18"/>
        <v>0</v>
      </c>
      <c r="V166" s="4">
        <f t="shared" si="18"/>
        <v>0</v>
      </c>
      <c r="W166" s="4">
        <f t="shared" si="18"/>
        <v>0</v>
      </c>
      <c r="X166" s="4">
        <f t="shared" si="18"/>
        <v>0</v>
      </c>
      <c r="Y166" s="4">
        <f t="shared" si="18"/>
        <v>0</v>
      </c>
      <c r="Z166" s="4">
        <f t="shared" si="18"/>
        <v>0</v>
      </c>
      <c r="AA166" s="4">
        <f t="shared" si="16"/>
        <v>0</v>
      </c>
      <c r="AB166" s="4">
        <f t="shared" si="17"/>
        <v>0</v>
      </c>
    </row>
    <row r="167" spans="1:28" s="10" customFormat="1" ht="15.95" customHeight="1" x14ac:dyDescent="0.2">
      <c r="A167" s="26">
        <v>147</v>
      </c>
      <c r="B167" s="99"/>
      <c r="C167" s="103"/>
      <c r="D167" s="103"/>
      <c r="E167" s="103"/>
      <c r="F167" s="103"/>
      <c r="G167" s="103"/>
      <c r="H167" s="103"/>
      <c r="I167" s="103"/>
      <c r="J167" s="104"/>
      <c r="K167" s="104"/>
      <c r="L167" s="104"/>
      <c r="M167" s="104"/>
      <c r="N167" s="104"/>
      <c r="O167" s="104"/>
      <c r="P167" s="105"/>
      <c r="R167" s="14"/>
      <c r="S167" s="13"/>
      <c r="T167" s="4">
        <f t="shared" si="14"/>
        <v>0</v>
      </c>
      <c r="U167" s="4">
        <f t="shared" si="18"/>
        <v>0</v>
      </c>
      <c r="V167" s="4">
        <f t="shared" si="18"/>
        <v>0</v>
      </c>
      <c r="W167" s="4">
        <f t="shared" si="18"/>
        <v>0</v>
      </c>
      <c r="X167" s="4">
        <f t="shared" si="18"/>
        <v>0</v>
      </c>
      <c r="Y167" s="4">
        <f t="shared" si="18"/>
        <v>0</v>
      </c>
      <c r="Z167" s="4">
        <f t="shared" si="18"/>
        <v>0</v>
      </c>
      <c r="AA167" s="4">
        <f t="shared" si="16"/>
        <v>0</v>
      </c>
      <c r="AB167" s="4">
        <f t="shared" si="17"/>
        <v>0</v>
      </c>
    </row>
    <row r="168" spans="1:28" s="10" customFormat="1" ht="15.95" customHeight="1" x14ac:dyDescent="0.2">
      <c r="A168" s="26">
        <v>148</v>
      </c>
      <c r="B168" s="99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4"/>
      <c r="N168" s="104"/>
      <c r="O168" s="104"/>
      <c r="P168" s="105"/>
      <c r="R168" s="14"/>
      <c r="S168" s="13"/>
      <c r="T168" s="4">
        <f t="shared" si="14"/>
        <v>0</v>
      </c>
      <c r="U168" s="4">
        <f t="shared" si="18"/>
        <v>0</v>
      </c>
      <c r="V168" s="4">
        <f t="shared" si="18"/>
        <v>0</v>
      </c>
      <c r="W168" s="4">
        <f t="shared" si="18"/>
        <v>0</v>
      </c>
      <c r="X168" s="4">
        <f t="shared" si="18"/>
        <v>0</v>
      </c>
      <c r="Y168" s="4">
        <f t="shared" si="18"/>
        <v>0</v>
      </c>
      <c r="Z168" s="4">
        <f t="shared" si="18"/>
        <v>0</v>
      </c>
      <c r="AA168" s="4">
        <f t="shared" si="16"/>
        <v>0</v>
      </c>
      <c r="AB168" s="4">
        <f t="shared" si="17"/>
        <v>0</v>
      </c>
    </row>
    <row r="169" spans="1:28" s="10" customFormat="1" ht="15.95" customHeight="1" x14ac:dyDescent="0.2">
      <c r="A169" s="26">
        <v>149</v>
      </c>
      <c r="B169" s="99"/>
      <c r="C169" s="103"/>
      <c r="D169" s="103"/>
      <c r="E169" s="103"/>
      <c r="F169" s="103"/>
      <c r="G169" s="103"/>
      <c r="H169" s="103"/>
      <c r="I169" s="103"/>
      <c r="J169" s="104"/>
      <c r="K169" s="104"/>
      <c r="L169" s="104"/>
      <c r="M169" s="104"/>
      <c r="N169" s="104"/>
      <c r="O169" s="104"/>
      <c r="P169" s="105"/>
      <c r="R169" s="14"/>
      <c r="S169" s="13"/>
      <c r="T169" s="4">
        <f t="shared" si="14"/>
        <v>0</v>
      </c>
      <c r="U169" s="4">
        <f t="shared" si="18"/>
        <v>0</v>
      </c>
      <c r="V169" s="4">
        <f t="shared" si="18"/>
        <v>0</v>
      </c>
      <c r="W169" s="4">
        <f t="shared" si="18"/>
        <v>0</v>
      </c>
      <c r="X169" s="4">
        <f t="shared" si="18"/>
        <v>0</v>
      </c>
      <c r="Y169" s="4">
        <f t="shared" si="18"/>
        <v>0</v>
      </c>
      <c r="Z169" s="4">
        <f t="shared" si="18"/>
        <v>0</v>
      </c>
      <c r="AA169" s="4">
        <f t="shared" si="16"/>
        <v>0</v>
      </c>
      <c r="AB169" s="4">
        <f t="shared" si="17"/>
        <v>0</v>
      </c>
    </row>
    <row r="170" spans="1:28" s="10" customFormat="1" ht="15.95" customHeight="1" x14ac:dyDescent="0.2">
      <c r="A170" s="26">
        <v>150</v>
      </c>
      <c r="B170" s="99"/>
      <c r="C170" s="103"/>
      <c r="D170" s="103"/>
      <c r="E170" s="103"/>
      <c r="F170" s="103"/>
      <c r="G170" s="103"/>
      <c r="H170" s="103"/>
      <c r="I170" s="103"/>
      <c r="J170" s="104"/>
      <c r="K170" s="104"/>
      <c r="L170" s="104"/>
      <c r="M170" s="104"/>
      <c r="N170" s="104"/>
      <c r="O170" s="104"/>
      <c r="P170" s="105"/>
      <c r="R170" s="14"/>
      <c r="S170" s="13"/>
      <c r="T170" s="4">
        <f t="shared" si="14"/>
        <v>0</v>
      </c>
      <c r="U170" s="4">
        <f t="shared" si="18"/>
        <v>0</v>
      </c>
      <c r="V170" s="4">
        <f t="shared" si="18"/>
        <v>0</v>
      </c>
      <c r="W170" s="4">
        <f t="shared" si="18"/>
        <v>0</v>
      </c>
      <c r="X170" s="4">
        <f t="shared" si="18"/>
        <v>0</v>
      </c>
      <c r="Y170" s="4">
        <f t="shared" si="18"/>
        <v>0</v>
      </c>
      <c r="Z170" s="4">
        <f t="shared" si="18"/>
        <v>0</v>
      </c>
      <c r="AA170" s="4">
        <f t="shared" si="16"/>
        <v>0</v>
      </c>
      <c r="AB170" s="4">
        <f t="shared" si="17"/>
        <v>0</v>
      </c>
    </row>
    <row r="171" spans="1:28" s="10" customFormat="1" ht="15.95" customHeight="1" x14ac:dyDescent="0.2">
      <c r="A171" s="26">
        <v>151</v>
      </c>
      <c r="B171" s="99"/>
      <c r="C171" s="103"/>
      <c r="D171" s="103"/>
      <c r="E171" s="103"/>
      <c r="F171" s="103"/>
      <c r="G171" s="103"/>
      <c r="H171" s="103"/>
      <c r="I171" s="103"/>
      <c r="J171" s="104"/>
      <c r="K171" s="104"/>
      <c r="L171" s="104"/>
      <c r="M171" s="104"/>
      <c r="N171" s="104"/>
      <c r="O171" s="104"/>
      <c r="P171" s="105"/>
      <c r="R171" s="14"/>
      <c r="S171" s="13"/>
      <c r="T171" s="4">
        <f t="shared" si="14"/>
        <v>0</v>
      </c>
      <c r="U171" s="4">
        <f t="shared" si="18"/>
        <v>0</v>
      </c>
      <c r="V171" s="4">
        <f t="shared" si="18"/>
        <v>0</v>
      </c>
      <c r="W171" s="4">
        <f t="shared" si="18"/>
        <v>0</v>
      </c>
      <c r="X171" s="4">
        <f t="shared" si="18"/>
        <v>0</v>
      </c>
      <c r="Y171" s="4">
        <f t="shared" si="18"/>
        <v>0</v>
      </c>
      <c r="Z171" s="4">
        <f t="shared" si="18"/>
        <v>0</v>
      </c>
      <c r="AA171" s="4">
        <f t="shared" si="16"/>
        <v>0</v>
      </c>
      <c r="AB171" s="4">
        <f t="shared" si="17"/>
        <v>0</v>
      </c>
    </row>
    <row r="172" spans="1:28" s="10" customFormat="1" ht="15.95" customHeight="1" x14ac:dyDescent="0.2">
      <c r="A172" s="26">
        <v>152</v>
      </c>
      <c r="B172" s="99"/>
      <c r="C172" s="103"/>
      <c r="D172" s="103"/>
      <c r="E172" s="103"/>
      <c r="F172" s="103"/>
      <c r="G172" s="103"/>
      <c r="H172" s="103"/>
      <c r="I172" s="103"/>
      <c r="J172" s="104"/>
      <c r="K172" s="104"/>
      <c r="L172" s="104"/>
      <c r="M172" s="104"/>
      <c r="N172" s="104"/>
      <c r="O172" s="104"/>
      <c r="P172" s="105"/>
      <c r="R172" s="14"/>
      <c r="S172" s="13"/>
      <c r="T172" s="4">
        <f t="shared" si="14"/>
        <v>0</v>
      </c>
      <c r="U172" s="4">
        <f t="shared" si="18"/>
        <v>0</v>
      </c>
      <c r="V172" s="4">
        <f t="shared" si="18"/>
        <v>0</v>
      </c>
      <c r="W172" s="4">
        <f t="shared" si="18"/>
        <v>0</v>
      </c>
      <c r="X172" s="4">
        <f t="shared" si="18"/>
        <v>0</v>
      </c>
      <c r="Y172" s="4">
        <f t="shared" si="18"/>
        <v>0</v>
      </c>
      <c r="Z172" s="4">
        <f t="shared" si="18"/>
        <v>0</v>
      </c>
      <c r="AA172" s="4">
        <f t="shared" si="16"/>
        <v>0</v>
      </c>
      <c r="AB172" s="4">
        <f t="shared" si="17"/>
        <v>0</v>
      </c>
    </row>
    <row r="173" spans="1:28" s="10" customFormat="1" ht="15.95" customHeight="1" x14ac:dyDescent="0.2">
      <c r="A173" s="26">
        <v>153</v>
      </c>
      <c r="B173" s="99"/>
      <c r="C173" s="103"/>
      <c r="D173" s="103"/>
      <c r="E173" s="103"/>
      <c r="F173" s="103"/>
      <c r="G173" s="103"/>
      <c r="H173" s="103"/>
      <c r="I173" s="103"/>
      <c r="J173" s="104"/>
      <c r="K173" s="104"/>
      <c r="L173" s="104"/>
      <c r="M173" s="104"/>
      <c r="N173" s="104"/>
      <c r="O173" s="104"/>
      <c r="P173" s="105"/>
      <c r="R173" s="14"/>
      <c r="S173" s="13"/>
      <c r="T173" s="4">
        <f t="shared" si="14"/>
        <v>0</v>
      </c>
      <c r="U173" s="4">
        <f t="shared" si="18"/>
        <v>0</v>
      </c>
      <c r="V173" s="4">
        <f t="shared" si="18"/>
        <v>0</v>
      </c>
      <c r="W173" s="4">
        <f t="shared" si="18"/>
        <v>0</v>
      </c>
      <c r="X173" s="4">
        <f t="shared" si="18"/>
        <v>0</v>
      </c>
      <c r="Y173" s="4">
        <f t="shared" si="18"/>
        <v>0</v>
      </c>
      <c r="Z173" s="4">
        <f t="shared" si="18"/>
        <v>0</v>
      </c>
      <c r="AA173" s="4">
        <f t="shared" si="16"/>
        <v>0</v>
      </c>
      <c r="AB173" s="4">
        <f t="shared" si="17"/>
        <v>0</v>
      </c>
    </row>
    <row r="174" spans="1:28" s="10" customFormat="1" ht="15.95" customHeight="1" x14ac:dyDescent="0.2">
      <c r="A174" s="26">
        <v>154</v>
      </c>
      <c r="B174" s="99"/>
      <c r="C174" s="103"/>
      <c r="D174" s="103"/>
      <c r="E174" s="103"/>
      <c r="F174" s="103"/>
      <c r="G174" s="103"/>
      <c r="H174" s="103"/>
      <c r="I174" s="103"/>
      <c r="J174" s="104"/>
      <c r="K174" s="104"/>
      <c r="L174" s="104"/>
      <c r="M174" s="104"/>
      <c r="N174" s="104"/>
      <c r="O174" s="104"/>
      <c r="P174" s="105"/>
      <c r="R174" s="14"/>
      <c r="S174" s="13"/>
      <c r="T174" s="4">
        <f t="shared" si="14"/>
        <v>0</v>
      </c>
      <c r="U174" s="4">
        <f t="shared" si="18"/>
        <v>0</v>
      </c>
      <c r="V174" s="4">
        <f t="shared" si="18"/>
        <v>0</v>
      </c>
      <c r="W174" s="4">
        <f t="shared" si="18"/>
        <v>0</v>
      </c>
      <c r="X174" s="4">
        <f t="shared" si="18"/>
        <v>0</v>
      </c>
      <c r="Y174" s="4">
        <f t="shared" si="18"/>
        <v>0</v>
      </c>
      <c r="Z174" s="4">
        <f t="shared" si="18"/>
        <v>0</v>
      </c>
      <c r="AA174" s="4">
        <f t="shared" si="16"/>
        <v>0</v>
      </c>
      <c r="AB174" s="4">
        <f t="shared" si="17"/>
        <v>0</v>
      </c>
    </row>
    <row r="175" spans="1:28" s="10" customFormat="1" ht="15.95" customHeight="1" x14ac:dyDescent="0.2">
      <c r="A175" s="26">
        <v>155</v>
      </c>
      <c r="B175" s="99"/>
      <c r="C175" s="103"/>
      <c r="D175" s="103"/>
      <c r="E175" s="103"/>
      <c r="F175" s="103"/>
      <c r="G175" s="103"/>
      <c r="H175" s="103"/>
      <c r="I175" s="103"/>
      <c r="J175" s="104"/>
      <c r="K175" s="104"/>
      <c r="L175" s="104"/>
      <c r="M175" s="104"/>
      <c r="N175" s="104"/>
      <c r="O175" s="104"/>
      <c r="P175" s="105"/>
      <c r="R175" s="14"/>
      <c r="S175" s="13"/>
      <c r="T175" s="4">
        <f t="shared" si="14"/>
        <v>0</v>
      </c>
      <c r="U175" s="4">
        <f t="shared" si="18"/>
        <v>0</v>
      </c>
      <c r="V175" s="4">
        <f t="shared" si="18"/>
        <v>0</v>
      </c>
      <c r="W175" s="4">
        <f t="shared" si="18"/>
        <v>0</v>
      </c>
      <c r="X175" s="4">
        <f t="shared" si="18"/>
        <v>0</v>
      </c>
      <c r="Y175" s="4">
        <f t="shared" si="18"/>
        <v>0</v>
      </c>
      <c r="Z175" s="4">
        <f t="shared" si="18"/>
        <v>0</v>
      </c>
      <c r="AA175" s="4">
        <f t="shared" si="16"/>
        <v>0</v>
      </c>
      <c r="AB175" s="4">
        <f t="shared" si="17"/>
        <v>0</v>
      </c>
    </row>
    <row r="176" spans="1:28" s="10" customFormat="1" ht="15.95" customHeight="1" x14ac:dyDescent="0.2">
      <c r="A176" s="26">
        <v>156</v>
      </c>
      <c r="B176" s="99"/>
      <c r="C176" s="103"/>
      <c r="D176" s="103"/>
      <c r="E176" s="103"/>
      <c r="F176" s="103"/>
      <c r="G176" s="103"/>
      <c r="H176" s="103"/>
      <c r="I176" s="103"/>
      <c r="J176" s="104"/>
      <c r="K176" s="104"/>
      <c r="L176" s="104"/>
      <c r="M176" s="104"/>
      <c r="N176" s="104"/>
      <c r="O176" s="104"/>
      <c r="P176" s="105"/>
      <c r="R176" s="14"/>
      <c r="S176" s="13"/>
      <c r="T176" s="4">
        <f t="shared" si="14"/>
        <v>0</v>
      </c>
      <c r="U176" s="4">
        <f t="shared" si="18"/>
        <v>0</v>
      </c>
      <c r="V176" s="4">
        <f t="shared" si="18"/>
        <v>0</v>
      </c>
      <c r="W176" s="4">
        <f t="shared" si="18"/>
        <v>0</v>
      </c>
      <c r="X176" s="4">
        <f t="shared" si="18"/>
        <v>0</v>
      </c>
      <c r="Y176" s="4">
        <f t="shared" si="18"/>
        <v>0</v>
      </c>
      <c r="Z176" s="4">
        <f t="shared" si="18"/>
        <v>0</v>
      </c>
      <c r="AA176" s="4">
        <f t="shared" si="16"/>
        <v>0</v>
      </c>
      <c r="AB176" s="4">
        <f t="shared" si="17"/>
        <v>0</v>
      </c>
    </row>
    <row r="177" spans="1:28" s="10" customFormat="1" ht="15.95" customHeight="1" x14ac:dyDescent="0.2">
      <c r="A177" s="26">
        <v>157</v>
      </c>
      <c r="B177" s="99"/>
      <c r="C177" s="103"/>
      <c r="D177" s="103"/>
      <c r="E177" s="103"/>
      <c r="F177" s="103"/>
      <c r="G177" s="103"/>
      <c r="H177" s="103"/>
      <c r="I177" s="103"/>
      <c r="J177" s="104"/>
      <c r="K177" s="104"/>
      <c r="L177" s="104"/>
      <c r="M177" s="104"/>
      <c r="N177" s="104"/>
      <c r="O177" s="104"/>
      <c r="P177" s="105"/>
      <c r="R177" s="14"/>
      <c r="S177" s="13"/>
      <c r="T177" s="4">
        <f t="shared" si="14"/>
        <v>0</v>
      </c>
      <c r="U177" s="4">
        <f t="shared" si="18"/>
        <v>0</v>
      </c>
      <c r="V177" s="4">
        <f t="shared" si="18"/>
        <v>0</v>
      </c>
      <c r="W177" s="4">
        <f t="shared" si="18"/>
        <v>0</v>
      </c>
      <c r="X177" s="4">
        <f t="shared" si="18"/>
        <v>0</v>
      </c>
      <c r="Y177" s="4">
        <f t="shared" si="18"/>
        <v>0</v>
      </c>
      <c r="Z177" s="4">
        <f t="shared" si="18"/>
        <v>0</v>
      </c>
      <c r="AA177" s="4">
        <f t="shared" si="16"/>
        <v>0</v>
      </c>
      <c r="AB177" s="4">
        <f t="shared" si="17"/>
        <v>0</v>
      </c>
    </row>
    <row r="178" spans="1:28" s="10" customFormat="1" ht="15.95" customHeight="1" x14ac:dyDescent="0.2">
      <c r="A178" s="26">
        <v>158</v>
      </c>
      <c r="B178" s="99"/>
      <c r="C178" s="103"/>
      <c r="D178" s="103"/>
      <c r="E178" s="103"/>
      <c r="F178" s="103"/>
      <c r="G178" s="103"/>
      <c r="H178" s="103"/>
      <c r="I178" s="103"/>
      <c r="J178" s="104"/>
      <c r="K178" s="104"/>
      <c r="L178" s="104"/>
      <c r="M178" s="104"/>
      <c r="N178" s="104"/>
      <c r="O178" s="104"/>
      <c r="P178" s="105"/>
      <c r="R178" s="14"/>
      <c r="S178" s="13"/>
      <c r="T178" s="4">
        <f t="shared" si="14"/>
        <v>0</v>
      </c>
      <c r="U178" s="4">
        <f t="shared" si="18"/>
        <v>0</v>
      </c>
      <c r="V178" s="4">
        <f t="shared" si="18"/>
        <v>0</v>
      </c>
      <c r="W178" s="4">
        <f t="shared" si="18"/>
        <v>0</v>
      </c>
      <c r="X178" s="4">
        <f t="shared" si="18"/>
        <v>0</v>
      </c>
      <c r="Y178" s="4">
        <f t="shared" si="18"/>
        <v>0</v>
      </c>
      <c r="Z178" s="4">
        <f t="shared" si="18"/>
        <v>0</v>
      </c>
      <c r="AA178" s="4">
        <f t="shared" si="16"/>
        <v>0</v>
      </c>
      <c r="AB178" s="4">
        <f t="shared" si="17"/>
        <v>0</v>
      </c>
    </row>
    <row r="179" spans="1:28" s="10" customFormat="1" ht="15.95" customHeight="1" x14ac:dyDescent="0.2">
      <c r="A179" s="26">
        <v>159</v>
      </c>
      <c r="B179" s="99"/>
      <c r="C179" s="103"/>
      <c r="D179" s="103"/>
      <c r="E179" s="103"/>
      <c r="F179" s="103"/>
      <c r="G179" s="103"/>
      <c r="H179" s="103"/>
      <c r="I179" s="103"/>
      <c r="J179" s="104"/>
      <c r="K179" s="104"/>
      <c r="L179" s="104"/>
      <c r="M179" s="104"/>
      <c r="N179" s="104"/>
      <c r="O179" s="104"/>
      <c r="P179" s="105"/>
      <c r="R179" s="14"/>
      <c r="S179" s="13"/>
      <c r="T179" s="4">
        <f t="shared" si="14"/>
        <v>0</v>
      </c>
      <c r="U179" s="4">
        <f t="shared" si="18"/>
        <v>0</v>
      </c>
      <c r="V179" s="4">
        <f t="shared" si="18"/>
        <v>0</v>
      </c>
      <c r="W179" s="4">
        <f t="shared" si="18"/>
        <v>0</v>
      </c>
      <c r="X179" s="4">
        <f t="shared" si="18"/>
        <v>0</v>
      </c>
      <c r="Y179" s="4">
        <f t="shared" si="18"/>
        <v>0</v>
      </c>
      <c r="Z179" s="4">
        <f t="shared" si="18"/>
        <v>0</v>
      </c>
      <c r="AA179" s="4">
        <f t="shared" si="16"/>
        <v>0</v>
      </c>
      <c r="AB179" s="4">
        <f t="shared" si="17"/>
        <v>0</v>
      </c>
    </row>
    <row r="180" spans="1:28" s="10" customFormat="1" ht="15.95" customHeight="1" x14ac:dyDescent="0.2">
      <c r="A180" s="26">
        <v>160</v>
      </c>
      <c r="B180" s="99"/>
      <c r="C180" s="103"/>
      <c r="D180" s="103"/>
      <c r="E180" s="103"/>
      <c r="F180" s="103"/>
      <c r="G180" s="103"/>
      <c r="H180" s="103"/>
      <c r="I180" s="103"/>
      <c r="J180" s="104"/>
      <c r="K180" s="104"/>
      <c r="L180" s="104"/>
      <c r="M180" s="104"/>
      <c r="N180" s="104"/>
      <c r="O180" s="104"/>
      <c r="P180" s="105"/>
      <c r="R180" s="14"/>
      <c r="S180" s="13"/>
      <c r="T180" s="4">
        <f t="shared" si="14"/>
        <v>0</v>
      </c>
      <c r="U180" s="4">
        <f t="shared" si="18"/>
        <v>0</v>
      </c>
      <c r="V180" s="4">
        <f t="shared" si="18"/>
        <v>0</v>
      </c>
      <c r="W180" s="4">
        <f t="shared" si="18"/>
        <v>0</v>
      </c>
      <c r="X180" s="4">
        <f t="shared" si="18"/>
        <v>0</v>
      </c>
      <c r="Y180" s="4">
        <f t="shared" si="18"/>
        <v>0</v>
      </c>
      <c r="Z180" s="4">
        <f t="shared" si="18"/>
        <v>0</v>
      </c>
      <c r="AA180" s="4">
        <f t="shared" si="16"/>
        <v>0</v>
      </c>
      <c r="AB180" s="4">
        <f t="shared" si="17"/>
        <v>0</v>
      </c>
    </row>
    <row r="181" spans="1:28" s="10" customFormat="1" ht="15.95" customHeight="1" x14ac:dyDescent="0.2">
      <c r="A181" s="26">
        <v>161</v>
      </c>
      <c r="B181" s="99"/>
      <c r="C181" s="103"/>
      <c r="D181" s="103"/>
      <c r="E181" s="103"/>
      <c r="F181" s="103"/>
      <c r="G181" s="103"/>
      <c r="H181" s="103"/>
      <c r="I181" s="103"/>
      <c r="J181" s="104"/>
      <c r="K181" s="104"/>
      <c r="L181" s="104"/>
      <c r="M181" s="104"/>
      <c r="N181" s="104"/>
      <c r="O181" s="104"/>
      <c r="P181" s="105"/>
      <c r="R181" s="14"/>
      <c r="S181" s="13"/>
      <c r="T181" s="4">
        <f t="shared" si="14"/>
        <v>0</v>
      </c>
      <c r="U181" s="4">
        <f t="shared" ref="U181:Z196" si="19">((((IF($G181=U$20,$G181*$C181,"0"))+(IF($H181=U$20,$H181*$C181,"0"))+(IF($I181=U$20,$I181*$D181,"0"))+(IF($J181=U$20,$J181*$D181,"0")))*$E181)/1000)/U$20</f>
        <v>0</v>
      </c>
      <c r="V181" s="4">
        <f t="shared" si="19"/>
        <v>0</v>
      </c>
      <c r="W181" s="4">
        <f t="shared" si="19"/>
        <v>0</v>
      </c>
      <c r="X181" s="4">
        <f t="shared" si="19"/>
        <v>0</v>
      </c>
      <c r="Y181" s="4">
        <f t="shared" si="19"/>
        <v>0</v>
      </c>
      <c r="Z181" s="4">
        <f t="shared" si="19"/>
        <v>0</v>
      </c>
      <c r="AA181" s="4">
        <f t="shared" si="16"/>
        <v>0</v>
      </c>
      <c r="AB181" s="4">
        <f t="shared" si="17"/>
        <v>0</v>
      </c>
    </row>
    <row r="182" spans="1:28" s="10" customFormat="1" ht="15.95" customHeight="1" x14ac:dyDescent="0.2">
      <c r="A182" s="26">
        <v>162</v>
      </c>
      <c r="B182" s="99"/>
      <c r="C182" s="103"/>
      <c r="D182" s="103"/>
      <c r="E182" s="103"/>
      <c r="F182" s="103"/>
      <c r="G182" s="103"/>
      <c r="H182" s="103"/>
      <c r="I182" s="103"/>
      <c r="J182" s="104"/>
      <c r="K182" s="104"/>
      <c r="L182" s="104"/>
      <c r="M182" s="104"/>
      <c r="N182" s="104"/>
      <c r="O182" s="104"/>
      <c r="P182" s="105"/>
      <c r="R182" s="14"/>
      <c r="S182" s="13"/>
      <c r="T182" s="4">
        <f t="shared" si="14"/>
        <v>0</v>
      </c>
      <c r="U182" s="4">
        <f t="shared" si="19"/>
        <v>0</v>
      </c>
      <c r="V182" s="4">
        <f t="shared" si="19"/>
        <v>0</v>
      </c>
      <c r="W182" s="4">
        <f t="shared" si="19"/>
        <v>0</v>
      </c>
      <c r="X182" s="4">
        <f t="shared" si="19"/>
        <v>0</v>
      </c>
      <c r="Y182" s="4">
        <f t="shared" si="19"/>
        <v>0</v>
      </c>
      <c r="Z182" s="4">
        <f t="shared" si="19"/>
        <v>0</v>
      </c>
      <c r="AA182" s="4">
        <f t="shared" si="16"/>
        <v>0</v>
      </c>
      <c r="AB182" s="4">
        <f t="shared" si="17"/>
        <v>0</v>
      </c>
    </row>
    <row r="183" spans="1:28" s="10" customFormat="1" ht="15.95" customHeight="1" x14ac:dyDescent="0.2">
      <c r="A183" s="26">
        <v>163</v>
      </c>
      <c r="B183" s="99"/>
      <c r="C183" s="103"/>
      <c r="D183" s="103"/>
      <c r="E183" s="103"/>
      <c r="F183" s="103"/>
      <c r="G183" s="103"/>
      <c r="H183" s="103"/>
      <c r="I183" s="103"/>
      <c r="J183" s="104"/>
      <c r="K183" s="104"/>
      <c r="L183" s="104"/>
      <c r="M183" s="104"/>
      <c r="N183" s="104"/>
      <c r="O183" s="104"/>
      <c r="P183" s="105"/>
      <c r="R183" s="14"/>
      <c r="S183" s="13"/>
      <c r="T183" s="4">
        <f t="shared" si="14"/>
        <v>0</v>
      </c>
      <c r="U183" s="4">
        <f t="shared" si="19"/>
        <v>0</v>
      </c>
      <c r="V183" s="4">
        <f t="shared" si="19"/>
        <v>0</v>
      </c>
      <c r="W183" s="4">
        <f t="shared" si="19"/>
        <v>0</v>
      </c>
      <c r="X183" s="4">
        <f t="shared" si="19"/>
        <v>0</v>
      </c>
      <c r="Y183" s="4">
        <f t="shared" si="19"/>
        <v>0</v>
      </c>
      <c r="Z183" s="4">
        <f t="shared" si="19"/>
        <v>0</v>
      </c>
      <c r="AA183" s="4">
        <f t="shared" si="16"/>
        <v>0</v>
      </c>
      <c r="AB183" s="4">
        <f t="shared" si="17"/>
        <v>0</v>
      </c>
    </row>
    <row r="184" spans="1:28" s="10" customFormat="1" ht="15.95" customHeight="1" x14ac:dyDescent="0.2">
      <c r="A184" s="26">
        <v>164</v>
      </c>
      <c r="B184" s="99"/>
      <c r="C184" s="103"/>
      <c r="D184" s="103"/>
      <c r="E184" s="103"/>
      <c r="F184" s="103"/>
      <c r="G184" s="103"/>
      <c r="H184" s="103"/>
      <c r="I184" s="103"/>
      <c r="J184" s="104"/>
      <c r="K184" s="104"/>
      <c r="L184" s="104"/>
      <c r="M184" s="104"/>
      <c r="N184" s="104"/>
      <c r="O184" s="104"/>
      <c r="P184" s="105"/>
      <c r="R184" s="14"/>
      <c r="S184" s="13"/>
      <c r="T184" s="4">
        <f t="shared" si="14"/>
        <v>0</v>
      </c>
      <c r="U184" s="4">
        <f t="shared" si="19"/>
        <v>0</v>
      </c>
      <c r="V184" s="4">
        <f t="shared" si="19"/>
        <v>0</v>
      </c>
      <c r="W184" s="4">
        <f t="shared" si="19"/>
        <v>0</v>
      </c>
      <c r="X184" s="4">
        <f t="shared" si="19"/>
        <v>0</v>
      </c>
      <c r="Y184" s="4">
        <f t="shared" si="19"/>
        <v>0</v>
      </c>
      <c r="Z184" s="4">
        <f t="shared" si="19"/>
        <v>0</v>
      </c>
      <c r="AA184" s="4">
        <f t="shared" si="16"/>
        <v>0</v>
      </c>
      <c r="AB184" s="4">
        <f t="shared" si="17"/>
        <v>0</v>
      </c>
    </row>
    <row r="185" spans="1:28" s="10" customFormat="1" ht="15.95" customHeight="1" x14ac:dyDescent="0.2">
      <c r="A185" s="26">
        <v>165</v>
      </c>
      <c r="B185" s="99"/>
      <c r="C185" s="103"/>
      <c r="D185" s="103"/>
      <c r="E185" s="103"/>
      <c r="F185" s="103"/>
      <c r="G185" s="103"/>
      <c r="H185" s="103"/>
      <c r="I185" s="103"/>
      <c r="J185" s="104"/>
      <c r="K185" s="104"/>
      <c r="L185" s="104"/>
      <c r="M185" s="104"/>
      <c r="N185" s="104"/>
      <c r="O185" s="104"/>
      <c r="P185" s="105"/>
      <c r="R185" s="14"/>
      <c r="S185" s="13"/>
      <c r="T185" s="4">
        <f t="shared" si="14"/>
        <v>0</v>
      </c>
      <c r="U185" s="4">
        <f t="shared" si="19"/>
        <v>0</v>
      </c>
      <c r="V185" s="4">
        <f t="shared" si="19"/>
        <v>0</v>
      </c>
      <c r="W185" s="4">
        <f t="shared" si="19"/>
        <v>0</v>
      </c>
      <c r="X185" s="4">
        <f t="shared" si="19"/>
        <v>0</v>
      </c>
      <c r="Y185" s="4">
        <f t="shared" si="19"/>
        <v>0</v>
      </c>
      <c r="Z185" s="4">
        <f t="shared" si="19"/>
        <v>0</v>
      </c>
      <c r="AA185" s="4">
        <f t="shared" si="16"/>
        <v>0</v>
      </c>
      <c r="AB185" s="4">
        <f t="shared" si="17"/>
        <v>0</v>
      </c>
    </row>
    <row r="186" spans="1:28" s="10" customFormat="1" ht="15.95" customHeight="1" x14ac:dyDescent="0.2">
      <c r="A186" s="26">
        <v>166</v>
      </c>
      <c r="B186" s="99"/>
      <c r="C186" s="103"/>
      <c r="D186" s="103"/>
      <c r="E186" s="103"/>
      <c r="F186" s="103"/>
      <c r="G186" s="103"/>
      <c r="H186" s="103"/>
      <c r="I186" s="103"/>
      <c r="J186" s="104"/>
      <c r="K186" s="104"/>
      <c r="L186" s="104"/>
      <c r="M186" s="104"/>
      <c r="N186" s="104"/>
      <c r="O186" s="104"/>
      <c r="P186" s="105"/>
      <c r="R186" s="14"/>
      <c r="S186" s="13"/>
      <c r="T186" s="4">
        <f t="shared" si="14"/>
        <v>0</v>
      </c>
      <c r="U186" s="4">
        <f t="shared" si="19"/>
        <v>0</v>
      </c>
      <c r="V186" s="4">
        <f t="shared" si="19"/>
        <v>0</v>
      </c>
      <c r="W186" s="4">
        <f t="shared" si="19"/>
        <v>0</v>
      </c>
      <c r="X186" s="4">
        <f t="shared" si="19"/>
        <v>0</v>
      </c>
      <c r="Y186" s="4">
        <f t="shared" si="19"/>
        <v>0</v>
      </c>
      <c r="Z186" s="4">
        <f t="shared" si="19"/>
        <v>0</v>
      </c>
      <c r="AA186" s="4">
        <f t="shared" si="16"/>
        <v>0</v>
      </c>
      <c r="AB186" s="4">
        <f t="shared" si="17"/>
        <v>0</v>
      </c>
    </row>
    <row r="187" spans="1:28" s="10" customFormat="1" ht="15.95" customHeight="1" x14ac:dyDescent="0.2">
      <c r="A187" s="26">
        <v>167</v>
      </c>
      <c r="B187" s="99"/>
      <c r="C187" s="103"/>
      <c r="D187" s="103"/>
      <c r="E187" s="103"/>
      <c r="F187" s="103"/>
      <c r="G187" s="103"/>
      <c r="H187" s="103"/>
      <c r="I187" s="103"/>
      <c r="J187" s="104"/>
      <c r="K187" s="104"/>
      <c r="L187" s="104"/>
      <c r="M187" s="104"/>
      <c r="N187" s="104"/>
      <c r="O187" s="104"/>
      <c r="P187" s="105"/>
      <c r="R187" s="14"/>
      <c r="S187" s="13"/>
      <c r="T187" s="4">
        <f t="shared" si="14"/>
        <v>0</v>
      </c>
      <c r="U187" s="4">
        <f t="shared" si="19"/>
        <v>0</v>
      </c>
      <c r="V187" s="4">
        <f t="shared" si="19"/>
        <v>0</v>
      </c>
      <c r="W187" s="4">
        <f t="shared" si="19"/>
        <v>0</v>
      </c>
      <c r="X187" s="4">
        <f t="shared" si="19"/>
        <v>0</v>
      </c>
      <c r="Y187" s="4">
        <f t="shared" si="19"/>
        <v>0</v>
      </c>
      <c r="Z187" s="4">
        <f t="shared" si="19"/>
        <v>0</v>
      </c>
      <c r="AA187" s="4">
        <f t="shared" si="16"/>
        <v>0</v>
      </c>
      <c r="AB187" s="4">
        <f t="shared" si="17"/>
        <v>0</v>
      </c>
    </row>
    <row r="188" spans="1:28" s="10" customFormat="1" ht="15.95" customHeight="1" x14ac:dyDescent="0.2">
      <c r="A188" s="26">
        <v>168</v>
      </c>
      <c r="B188" s="99"/>
      <c r="C188" s="103"/>
      <c r="D188" s="103"/>
      <c r="E188" s="103"/>
      <c r="F188" s="103"/>
      <c r="G188" s="103"/>
      <c r="H188" s="103"/>
      <c r="I188" s="103"/>
      <c r="J188" s="104"/>
      <c r="K188" s="104"/>
      <c r="L188" s="104"/>
      <c r="M188" s="104"/>
      <c r="N188" s="104"/>
      <c r="O188" s="104"/>
      <c r="P188" s="105"/>
      <c r="R188" s="14"/>
      <c r="S188" s="13"/>
      <c r="T188" s="4">
        <f t="shared" si="14"/>
        <v>0</v>
      </c>
      <c r="U188" s="4">
        <f t="shared" si="19"/>
        <v>0</v>
      </c>
      <c r="V188" s="4">
        <f t="shared" si="19"/>
        <v>0</v>
      </c>
      <c r="W188" s="4">
        <f t="shared" si="19"/>
        <v>0</v>
      </c>
      <c r="X188" s="4">
        <f t="shared" si="19"/>
        <v>0</v>
      </c>
      <c r="Y188" s="4">
        <f t="shared" si="19"/>
        <v>0</v>
      </c>
      <c r="Z188" s="4">
        <f t="shared" si="19"/>
        <v>0</v>
      </c>
      <c r="AA188" s="4">
        <f t="shared" si="16"/>
        <v>0</v>
      </c>
      <c r="AB188" s="4">
        <f t="shared" si="17"/>
        <v>0</v>
      </c>
    </row>
    <row r="189" spans="1:28" s="10" customFormat="1" ht="15.95" customHeight="1" x14ac:dyDescent="0.2">
      <c r="A189" s="26">
        <v>169</v>
      </c>
      <c r="B189" s="99"/>
      <c r="C189" s="103"/>
      <c r="D189" s="103"/>
      <c r="E189" s="103"/>
      <c r="F189" s="103"/>
      <c r="G189" s="103"/>
      <c r="H189" s="103"/>
      <c r="I189" s="103"/>
      <c r="J189" s="104"/>
      <c r="K189" s="104"/>
      <c r="L189" s="104"/>
      <c r="M189" s="104"/>
      <c r="N189" s="104"/>
      <c r="O189" s="104"/>
      <c r="P189" s="105"/>
      <c r="R189" s="14"/>
      <c r="S189" s="13"/>
      <c r="T189" s="4">
        <f t="shared" si="14"/>
        <v>0</v>
      </c>
      <c r="U189" s="4">
        <f t="shared" si="19"/>
        <v>0</v>
      </c>
      <c r="V189" s="4">
        <f t="shared" si="19"/>
        <v>0</v>
      </c>
      <c r="W189" s="4">
        <f t="shared" si="19"/>
        <v>0</v>
      </c>
      <c r="X189" s="4">
        <f t="shared" si="19"/>
        <v>0</v>
      </c>
      <c r="Y189" s="4">
        <f t="shared" si="19"/>
        <v>0</v>
      </c>
      <c r="Z189" s="4">
        <f t="shared" si="19"/>
        <v>0</v>
      </c>
      <c r="AA189" s="4">
        <f t="shared" si="16"/>
        <v>0</v>
      </c>
      <c r="AB189" s="4">
        <f t="shared" si="17"/>
        <v>0</v>
      </c>
    </row>
    <row r="190" spans="1:28" s="10" customFormat="1" ht="15.95" customHeight="1" x14ac:dyDescent="0.2">
      <c r="A190" s="26">
        <v>170</v>
      </c>
      <c r="B190" s="99"/>
      <c r="C190" s="103"/>
      <c r="D190" s="103"/>
      <c r="E190" s="103"/>
      <c r="F190" s="103"/>
      <c r="G190" s="103"/>
      <c r="H190" s="103"/>
      <c r="I190" s="103"/>
      <c r="J190" s="104"/>
      <c r="K190" s="104"/>
      <c r="L190" s="104"/>
      <c r="M190" s="104"/>
      <c r="N190" s="104"/>
      <c r="O190" s="104"/>
      <c r="P190" s="105"/>
      <c r="R190" s="14"/>
      <c r="S190" s="13"/>
      <c r="T190" s="4">
        <f t="shared" si="14"/>
        <v>0</v>
      </c>
      <c r="U190" s="4">
        <f t="shared" si="19"/>
        <v>0</v>
      </c>
      <c r="V190" s="4">
        <f t="shared" si="19"/>
        <v>0</v>
      </c>
      <c r="W190" s="4">
        <f t="shared" si="19"/>
        <v>0</v>
      </c>
      <c r="X190" s="4">
        <f t="shared" si="19"/>
        <v>0</v>
      </c>
      <c r="Y190" s="4">
        <f t="shared" si="19"/>
        <v>0</v>
      </c>
      <c r="Z190" s="4">
        <f t="shared" si="19"/>
        <v>0</v>
      </c>
      <c r="AA190" s="4">
        <f t="shared" si="16"/>
        <v>0</v>
      </c>
      <c r="AB190" s="4">
        <f t="shared" si="17"/>
        <v>0</v>
      </c>
    </row>
    <row r="191" spans="1:28" s="10" customFormat="1" ht="15.95" customHeight="1" x14ac:dyDescent="0.2">
      <c r="A191" s="26">
        <v>171</v>
      </c>
      <c r="B191" s="99"/>
      <c r="C191" s="103"/>
      <c r="D191" s="103"/>
      <c r="E191" s="103"/>
      <c r="F191" s="103"/>
      <c r="G191" s="103"/>
      <c r="H191" s="103"/>
      <c r="I191" s="103"/>
      <c r="J191" s="104"/>
      <c r="K191" s="104"/>
      <c r="L191" s="104"/>
      <c r="M191" s="104"/>
      <c r="N191" s="104"/>
      <c r="O191" s="104"/>
      <c r="P191" s="105"/>
      <c r="R191" s="14"/>
      <c r="S191" s="13"/>
      <c r="T191" s="4">
        <f t="shared" si="14"/>
        <v>0</v>
      </c>
      <c r="U191" s="4">
        <f t="shared" si="19"/>
        <v>0</v>
      </c>
      <c r="V191" s="4">
        <f t="shared" si="19"/>
        <v>0</v>
      </c>
      <c r="W191" s="4">
        <f t="shared" si="19"/>
        <v>0</v>
      </c>
      <c r="X191" s="4">
        <f t="shared" si="19"/>
        <v>0</v>
      </c>
      <c r="Y191" s="4">
        <f t="shared" si="19"/>
        <v>0</v>
      </c>
      <c r="Z191" s="4">
        <f t="shared" si="19"/>
        <v>0</v>
      </c>
      <c r="AA191" s="4">
        <f t="shared" si="16"/>
        <v>0</v>
      </c>
      <c r="AB191" s="4">
        <f t="shared" si="17"/>
        <v>0</v>
      </c>
    </row>
    <row r="192" spans="1:28" s="10" customFormat="1" ht="15.95" customHeight="1" x14ac:dyDescent="0.2">
      <c r="A192" s="26">
        <v>172</v>
      </c>
      <c r="B192" s="99"/>
      <c r="C192" s="103"/>
      <c r="D192" s="103"/>
      <c r="E192" s="103"/>
      <c r="F192" s="103"/>
      <c r="G192" s="103"/>
      <c r="H192" s="103"/>
      <c r="I192" s="103"/>
      <c r="J192" s="104"/>
      <c r="K192" s="104"/>
      <c r="L192" s="104"/>
      <c r="M192" s="104"/>
      <c r="N192" s="104"/>
      <c r="O192" s="104"/>
      <c r="P192" s="105"/>
      <c r="R192" s="14"/>
      <c r="S192" s="13"/>
      <c r="T192" s="4">
        <f t="shared" si="14"/>
        <v>0</v>
      </c>
      <c r="U192" s="4">
        <f t="shared" si="19"/>
        <v>0</v>
      </c>
      <c r="V192" s="4">
        <f t="shared" si="19"/>
        <v>0</v>
      </c>
      <c r="W192" s="4">
        <f t="shared" si="19"/>
        <v>0</v>
      </c>
      <c r="X192" s="4">
        <f t="shared" si="19"/>
        <v>0</v>
      </c>
      <c r="Y192" s="4">
        <f t="shared" si="19"/>
        <v>0</v>
      </c>
      <c r="Z192" s="4">
        <f t="shared" si="19"/>
        <v>0</v>
      </c>
      <c r="AA192" s="4">
        <f t="shared" si="16"/>
        <v>0</v>
      </c>
      <c r="AB192" s="4">
        <f t="shared" si="17"/>
        <v>0</v>
      </c>
    </row>
    <row r="193" spans="1:28" s="10" customFormat="1" ht="15.95" customHeight="1" x14ac:dyDescent="0.2">
      <c r="A193" s="26">
        <v>173</v>
      </c>
      <c r="B193" s="99"/>
      <c r="C193" s="103"/>
      <c r="D193" s="103"/>
      <c r="E193" s="103"/>
      <c r="F193" s="103"/>
      <c r="G193" s="103"/>
      <c r="H193" s="103"/>
      <c r="I193" s="103"/>
      <c r="J193" s="104"/>
      <c r="K193" s="104"/>
      <c r="L193" s="104"/>
      <c r="M193" s="104"/>
      <c r="N193" s="104"/>
      <c r="O193" s="104"/>
      <c r="P193" s="105"/>
      <c r="R193" s="14"/>
      <c r="S193" s="13"/>
      <c r="T193" s="4">
        <f t="shared" si="14"/>
        <v>0</v>
      </c>
      <c r="U193" s="4">
        <f t="shared" si="19"/>
        <v>0</v>
      </c>
      <c r="V193" s="4">
        <f t="shared" si="19"/>
        <v>0</v>
      </c>
      <c r="W193" s="4">
        <f t="shared" si="19"/>
        <v>0</v>
      </c>
      <c r="X193" s="4">
        <f t="shared" si="19"/>
        <v>0</v>
      </c>
      <c r="Y193" s="4">
        <f t="shared" si="19"/>
        <v>0</v>
      </c>
      <c r="Z193" s="4">
        <f t="shared" si="19"/>
        <v>0</v>
      </c>
      <c r="AA193" s="4">
        <f t="shared" si="16"/>
        <v>0</v>
      </c>
      <c r="AB193" s="4">
        <f t="shared" si="17"/>
        <v>0</v>
      </c>
    </row>
    <row r="194" spans="1:28" s="10" customFormat="1" ht="15.95" customHeight="1" x14ac:dyDescent="0.2">
      <c r="A194" s="26">
        <v>174</v>
      </c>
      <c r="B194" s="99"/>
      <c r="C194" s="103"/>
      <c r="D194" s="103"/>
      <c r="E194" s="103"/>
      <c r="F194" s="103"/>
      <c r="G194" s="103"/>
      <c r="H194" s="103"/>
      <c r="I194" s="103"/>
      <c r="J194" s="104"/>
      <c r="K194" s="104"/>
      <c r="L194" s="104"/>
      <c r="M194" s="104"/>
      <c r="N194" s="104"/>
      <c r="O194" s="104"/>
      <c r="P194" s="105"/>
      <c r="R194" s="14"/>
      <c r="S194" s="13"/>
      <c r="T194" s="4">
        <f t="shared" si="14"/>
        <v>0</v>
      </c>
      <c r="U194" s="4">
        <f t="shared" si="19"/>
        <v>0</v>
      </c>
      <c r="V194" s="4">
        <f t="shared" si="19"/>
        <v>0</v>
      </c>
      <c r="W194" s="4">
        <f t="shared" si="19"/>
        <v>0</v>
      </c>
      <c r="X194" s="4">
        <f t="shared" si="19"/>
        <v>0</v>
      </c>
      <c r="Y194" s="4">
        <f t="shared" si="19"/>
        <v>0</v>
      </c>
      <c r="Z194" s="4">
        <f t="shared" si="19"/>
        <v>0</v>
      </c>
      <c r="AA194" s="4">
        <f t="shared" si="16"/>
        <v>0</v>
      </c>
      <c r="AB194" s="4">
        <f t="shared" si="17"/>
        <v>0</v>
      </c>
    </row>
    <row r="195" spans="1:28" s="10" customFormat="1" ht="15.95" customHeight="1" x14ac:dyDescent="0.2">
      <c r="A195" s="26">
        <v>175</v>
      </c>
      <c r="B195" s="99"/>
      <c r="C195" s="103"/>
      <c r="D195" s="103"/>
      <c r="E195" s="103"/>
      <c r="F195" s="103"/>
      <c r="G195" s="103"/>
      <c r="H195" s="103"/>
      <c r="I195" s="103"/>
      <c r="J195" s="104"/>
      <c r="K195" s="104"/>
      <c r="L195" s="104"/>
      <c r="M195" s="104"/>
      <c r="N195" s="104"/>
      <c r="O195" s="104"/>
      <c r="P195" s="105"/>
      <c r="R195" s="14"/>
      <c r="S195" s="13"/>
      <c r="T195" s="4">
        <f t="shared" si="14"/>
        <v>0</v>
      </c>
      <c r="U195" s="4">
        <f t="shared" si="19"/>
        <v>0</v>
      </c>
      <c r="V195" s="4">
        <f t="shared" si="19"/>
        <v>0</v>
      </c>
      <c r="W195" s="4">
        <f t="shared" si="19"/>
        <v>0</v>
      </c>
      <c r="X195" s="4">
        <f t="shared" si="19"/>
        <v>0</v>
      </c>
      <c r="Y195" s="4">
        <f t="shared" si="19"/>
        <v>0</v>
      </c>
      <c r="Z195" s="4">
        <f t="shared" si="19"/>
        <v>0</v>
      </c>
      <c r="AA195" s="4">
        <f t="shared" si="16"/>
        <v>0</v>
      </c>
      <c r="AB195" s="4">
        <f t="shared" si="17"/>
        <v>0</v>
      </c>
    </row>
    <row r="196" spans="1:28" s="10" customFormat="1" ht="15.95" customHeight="1" x14ac:dyDescent="0.2">
      <c r="A196" s="26">
        <v>176</v>
      </c>
      <c r="B196" s="99"/>
      <c r="C196" s="103"/>
      <c r="D196" s="103"/>
      <c r="E196" s="103"/>
      <c r="F196" s="103"/>
      <c r="G196" s="103"/>
      <c r="H196" s="103"/>
      <c r="I196" s="103"/>
      <c r="J196" s="104"/>
      <c r="K196" s="104"/>
      <c r="L196" s="104"/>
      <c r="M196" s="104"/>
      <c r="N196" s="104"/>
      <c r="O196" s="104"/>
      <c r="P196" s="105"/>
      <c r="R196" s="14"/>
      <c r="S196" s="13"/>
      <c r="T196" s="4">
        <f t="shared" si="14"/>
        <v>0</v>
      </c>
      <c r="U196" s="4">
        <f t="shared" si="19"/>
        <v>0</v>
      </c>
      <c r="V196" s="4">
        <f t="shared" si="19"/>
        <v>0</v>
      </c>
      <c r="W196" s="4">
        <f t="shared" si="19"/>
        <v>0</v>
      </c>
      <c r="X196" s="4">
        <f t="shared" si="19"/>
        <v>0</v>
      </c>
      <c r="Y196" s="4">
        <f t="shared" si="19"/>
        <v>0</v>
      </c>
      <c r="Z196" s="4">
        <f t="shared" si="19"/>
        <v>0</v>
      </c>
      <c r="AA196" s="4">
        <f t="shared" si="16"/>
        <v>0</v>
      </c>
      <c r="AB196" s="4">
        <f t="shared" si="17"/>
        <v>0</v>
      </c>
    </row>
    <row r="197" spans="1:28" s="10" customFormat="1" ht="15.95" customHeight="1" x14ac:dyDescent="0.2">
      <c r="A197" s="26">
        <v>177</v>
      </c>
      <c r="B197" s="99"/>
      <c r="C197" s="103"/>
      <c r="D197" s="103"/>
      <c r="E197" s="103"/>
      <c r="F197" s="103"/>
      <c r="G197" s="103"/>
      <c r="H197" s="103"/>
      <c r="I197" s="103"/>
      <c r="J197" s="104"/>
      <c r="K197" s="104"/>
      <c r="L197" s="104"/>
      <c r="M197" s="104"/>
      <c r="N197" s="104"/>
      <c r="O197" s="104"/>
      <c r="P197" s="105"/>
      <c r="R197" s="14"/>
      <c r="S197" s="13"/>
      <c r="T197" s="4">
        <f t="shared" si="14"/>
        <v>0</v>
      </c>
      <c r="U197" s="4">
        <f t="shared" ref="U197:Z212" si="20">((((IF($G197=U$20,$G197*$C197,"0"))+(IF($H197=U$20,$H197*$C197,"0"))+(IF($I197=U$20,$I197*$D197,"0"))+(IF($J197=U$20,$J197*$D197,"0")))*$E197)/1000)/U$20</f>
        <v>0</v>
      </c>
      <c r="V197" s="4">
        <f t="shared" si="20"/>
        <v>0</v>
      </c>
      <c r="W197" s="4">
        <f t="shared" si="20"/>
        <v>0</v>
      </c>
      <c r="X197" s="4">
        <f t="shared" si="20"/>
        <v>0</v>
      </c>
      <c r="Y197" s="4">
        <f t="shared" si="20"/>
        <v>0</v>
      </c>
      <c r="Z197" s="4">
        <f t="shared" si="20"/>
        <v>0</v>
      </c>
      <c r="AA197" s="4">
        <f t="shared" si="16"/>
        <v>0</v>
      </c>
      <c r="AB197" s="4">
        <f t="shared" si="17"/>
        <v>0</v>
      </c>
    </row>
    <row r="198" spans="1:28" s="10" customFormat="1" ht="15.95" customHeight="1" x14ac:dyDescent="0.2">
      <c r="A198" s="26">
        <v>178</v>
      </c>
      <c r="B198" s="99"/>
      <c r="C198" s="103"/>
      <c r="D198" s="103"/>
      <c r="E198" s="103"/>
      <c r="F198" s="103"/>
      <c r="G198" s="103"/>
      <c r="H198" s="103"/>
      <c r="I198" s="103"/>
      <c r="J198" s="104"/>
      <c r="K198" s="104"/>
      <c r="L198" s="104"/>
      <c r="M198" s="104"/>
      <c r="N198" s="104"/>
      <c r="O198" s="104"/>
      <c r="P198" s="105"/>
      <c r="R198" s="14"/>
      <c r="S198" s="13"/>
      <c r="T198" s="4">
        <f t="shared" si="14"/>
        <v>0</v>
      </c>
      <c r="U198" s="4">
        <f t="shared" si="20"/>
        <v>0</v>
      </c>
      <c r="V198" s="4">
        <f t="shared" si="20"/>
        <v>0</v>
      </c>
      <c r="W198" s="4">
        <f t="shared" si="20"/>
        <v>0</v>
      </c>
      <c r="X198" s="4">
        <f t="shared" si="20"/>
        <v>0</v>
      </c>
      <c r="Y198" s="4">
        <f t="shared" si="20"/>
        <v>0</v>
      </c>
      <c r="Z198" s="4">
        <f t="shared" si="20"/>
        <v>0</v>
      </c>
      <c r="AA198" s="4">
        <f t="shared" si="16"/>
        <v>0</v>
      </c>
      <c r="AB198" s="4">
        <f t="shared" si="17"/>
        <v>0</v>
      </c>
    </row>
    <row r="199" spans="1:28" s="10" customFormat="1" ht="15.95" customHeight="1" x14ac:dyDescent="0.2">
      <c r="A199" s="26">
        <v>179</v>
      </c>
      <c r="B199" s="99"/>
      <c r="C199" s="103"/>
      <c r="D199" s="103"/>
      <c r="E199" s="103"/>
      <c r="F199" s="103"/>
      <c r="G199" s="103"/>
      <c r="H199" s="103"/>
      <c r="I199" s="103"/>
      <c r="J199" s="104"/>
      <c r="K199" s="104"/>
      <c r="L199" s="104"/>
      <c r="M199" s="104"/>
      <c r="N199" s="104"/>
      <c r="O199" s="104"/>
      <c r="P199" s="105"/>
      <c r="R199" s="14"/>
      <c r="S199" s="13"/>
      <c r="T199" s="4">
        <f t="shared" si="14"/>
        <v>0</v>
      </c>
      <c r="U199" s="4">
        <f t="shared" si="20"/>
        <v>0</v>
      </c>
      <c r="V199" s="4">
        <f t="shared" si="20"/>
        <v>0</v>
      </c>
      <c r="W199" s="4">
        <f t="shared" si="20"/>
        <v>0</v>
      </c>
      <c r="X199" s="4">
        <f t="shared" si="20"/>
        <v>0</v>
      </c>
      <c r="Y199" s="4">
        <f t="shared" si="20"/>
        <v>0</v>
      </c>
      <c r="Z199" s="4">
        <f t="shared" si="20"/>
        <v>0</v>
      </c>
      <c r="AA199" s="4">
        <f t="shared" si="16"/>
        <v>0</v>
      </c>
      <c r="AB199" s="4">
        <f t="shared" si="17"/>
        <v>0</v>
      </c>
    </row>
    <row r="200" spans="1:28" s="10" customFormat="1" ht="15.95" customHeight="1" x14ac:dyDescent="0.2">
      <c r="A200" s="26">
        <v>180</v>
      </c>
      <c r="B200" s="99"/>
      <c r="C200" s="103"/>
      <c r="D200" s="103"/>
      <c r="E200" s="103"/>
      <c r="F200" s="103"/>
      <c r="G200" s="103"/>
      <c r="H200" s="103"/>
      <c r="I200" s="103"/>
      <c r="J200" s="104"/>
      <c r="K200" s="104"/>
      <c r="L200" s="104"/>
      <c r="M200" s="104"/>
      <c r="N200" s="104"/>
      <c r="O200" s="104"/>
      <c r="P200" s="105"/>
      <c r="R200" s="14"/>
      <c r="S200" s="13"/>
      <c r="T200" s="4">
        <f t="shared" si="14"/>
        <v>0</v>
      </c>
      <c r="U200" s="4">
        <f t="shared" si="20"/>
        <v>0</v>
      </c>
      <c r="V200" s="4">
        <f t="shared" si="20"/>
        <v>0</v>
      </c>
      <c r="W200" s="4">
        <f t="shared" si="20"/>
        <v>0</v>
      </c>
      <c r="X200" s="4">
        <f t="shared" si="20"/>
        <v>0</v>
      </c>
      <c r="Y200" s="4">
        <f t="shared" si="20"/>
        <v>0</v>
      </c>
      <c r="Z200" s="4">
        <f t="shared" si="20"/>
        <v>0</v>
      </c>
      <c r="AA200" s="4">
        <f t="shared" si="16"/>
        <v>0</v>
      </c>
      <c r="AB200" s="4">
        <f t="shared" si="17"/>
        <v>0</v>
      </c>
    </row>
    <row r="201" spans="1:28" s="10" customFormat="1" ht="15.95" customHeight="1" x14ac:dyDescent="0.2">
      <c r="A201" s="26">
        <v>181</v>
      </c>
      <c r="B201" s="99"/>
      <c r="C201" s="103"/>
      <c r="D201" s="103"/>
      <c r="E201" s="103"/>
      <c r="F201" s="103"/>
      <c r="G201" s="103"/>
      <c r="H201" s="103"/>
      <c r="I201" s="103"/>
      <c r="J201" s="104"/>
      <c r="K201" s="104"/>
      <c r="L201" s="104"/>
      <c r="M201" s="104"/>
      <c r="N201" s="104"/>
      <c r="O201" s="104"/>
      <c r="P201" s="105"/>
      <c r="R201" s="14"/>
      <c r="S201" s="13"/>
      <c r="T201" s="4">
        <f t="shared" si="14"/>
        <v>0</v>
      </c>
      <c r="U201" s="4">
        <f t="shared" si="20"/>
        <v>0</v>
      </c>
      <c r="V201" s="4">
        <f t="shared" si="20"/>
        <v>0</v>
      </c>
      <c r="W201" s="4">
        <f t="shared" si="20"/>
        <v>0</v>
      </c>
      <c r="X201" s="4">
        <f t="shared" si="20"/>
        <v>0</v>
      </c>
      <c r="Y201" s="4">
        <f t="shared" si="20"/>
        <v>0</v>
      </c>
      <c r="Z201" s="4">
        <f t="shared" si="20"/>
        <v>0</v>
      </c>
      <c r="AA201" s="4">
        <f t="shared" si="16"/>
        <v>0</v>
      </c>
      <c r="AB201" s="4">
        <f t="shared" si="17"/>
        <v>0</v>
      </c>
    </row>
    <row r="202" spans="1:28" s="10" customFormat="1" ht="15.95" customHeight="1" x14ac:dyDescent="0.2">
      <c r="A202" s="26">
        <v>182</v>
      </c>
      <c r="B202" s="99"/>
      <c r="C202" s="103"/>
      <c r="D202" s="103"/>
      <c r="E202" s="103"/>
      <c r="F202" s="103"/>
      <c r="G202" s="103"/>
      <c r="H202" s="103"/>
      <c r="I202" s="103"/>
      <c r="J202" s="104"/>
      <c r="K202" s="104"/>
      <c r="L202" s="104"/>
      <c r="M202" s="104"/>
      <c r="N202" s="104"/>
      <c r="O202" s="104"/>
      <c r="P202" s="105"/>
      <c r="R202" s="14"/>
      <c r="S202" s="13"/>
      <c r="T202" s="4">
        <f t="shared" si="14"/>
        <v>0</v>
      </c>
      <c r="U202" s="4">
        <f t="shared" si="20"/>
        <v>0</v>
      </c>
      <c r="V202" s="4">
        <f t="shared" si="20"/>
        <v>0</v>
      </c>
      <c r="W202" s="4">
        <f t="shared" si="20"/>
        <v>0</v>
      </c>
      <c r="X202" s="4">
        <f t="shared" si="20"/>
        <v>0</v>
      </c>
      <c r="Y202" s="4">
        <f t="shared" si="20"/>
        <v>0</v>
      </c>
      <c r="Z202" s="4">
        <f t="shared" si="20"/>
        <v>0</v>
      </c>
      <c r="AA202" s="4">
        <f t="shared" si="16"/>
        <v>0</v>
      </c>
      <c r="AB202" s="4">
        <f t="shared" si="17"/>
        <v>0</v>
      </c>
    </row>
    <row r="203" spans="1:28" s="10" customFormat="1" ht="15.95" customHeight="1" x14ac:dyDescent="0.2">
      <c r="A203" s="26">
        <v>183</v>
      </c>
      <c r="B203" s="99"/>
      <c r="C203" s="103"/>
      <c r="D203" s="103"/>
      <c r="E203" s="103"/>
      <c r="F203" s="103"/>
      <c r="G203" s="103"/>
      <c r="H203" s="103"/>
      <c r="I203" s="103"/>
      <c r="J203" s="104"/>
      <c r="K203" s="104"/>
      <c r="L203" s="104"/>
      <c r="M203" s="104"/>
      <c r="N203" s="104"/>
      <c r="O203" s="104"/>
      <c r="P203" s="105"/>
      <c r="R203" s="14"/>
      <c r="S203" s="13"/>
      <c r="T203" s="4">
        <f t="shared" si="14"/>
        <v>0</v>
      </c>
      <c r="U203" s="4">
        <f t="shared" si="20"/>
        <v>0</v>
      </c>
      <c r="V203" s="4">
        <f t="shared" si="20"/>
        <v>0</v>
      </c>
      <c r="W203" s="4">
        <f t="shared" si="20"/>
        <v>0</v>
      </c>
      <c r="X203" s="4">
        <f t="shared" si="20"/>
        <v>0</v>
      </c>
      <c r="Y203" s="4">
        <f t="shared" si="20"/>
        <v>0</v>
      </c>
      <c r="Z203" s="4">
        <f t="shared" si="20"/>
        <v>0</v>
      </c>
      <c r="AA203" s="4">
        <f t="shared" si="16"/>
        <v>0</v>
      </c>
      <c r="AB203" s="4">
        <f t="shared" si="17"/>
        <v>0</v>
      </c>
    </row>
    <row r="204" spans="1:28" s="10" customFormat="1" ht="15.95" customHeight="1" x14ac:dyDescent="0.2">
      <c r="A204" s="26">
        <v>184</v>
      </c>
      <c r="B204" s="99"/>
      <c r="C204" s="103"/>
      <c r="D204" s="103"/>
      <c r="E204" s="103"/>
      <c r="F204" s="103"/>
      <c r="G204" s="103"/>
      <c r="H204" s="103"/>
      <c r="I204" s="103"/>
      <c r="J204" s="104"/>
      <c r="K204" s="104"/>
      <c r="L204" s="104"/>
      <c r="M204" s="104"/>
      <c r="N204" s="104"/>
      <c r="O204" s="104"/>
      <c r="P204" s="105"/>
      <c r="R204" s="14"/>
      <c r="S204" s="13"/>
      <c r="T204" s="4">
        <f t="shared" si="14"/>
        <v>0</v>
      </c>
      <c r="U204" s="4">
        <f t="shared" si="20"/>
        <v>0</v>
      </c>
      <c r="V204" s="4">
        <f t="shared" si="20"/>
        <v>0</v>
      </c>
      <c r="W204" s="4">
        <f t="shared" si="20"/>
        <v>0</v>
      </c>
      <c r="X204" s="4">
        <f t="shared" si="20"/>
        <v>0</v>
      </c>
      <c r="Y204" s="4">
        <f t="shared" si="20"/>
        <v>0</v>
      </c>
      <c r="Z204" s="4">
        <f t="shared" si="20"/>
        <v>0</v>
      </c>
      <c r="AA204" s="4">
        <f t="shared" si="16"/>
        <v>0</v>
      </c>
      <c r="AB204" s="4">
        <f t="shared" si="17"/>
        <v>0</v>
      </c>
    </row>
    <row r="205" spans="1:28" s="10" customFormat="1" ht="15.95" customHeight="1" x14ac:dyDescent="0.2">
      <c r="A205" s="26">
        <v>185</v>
      </c>
      <c r="B205" s="99"/>
      <c r="C205" s="103"/>
      <c r="D205" s="103"/>
      <c r="E205" s="103"/>
      <c r="F205" s="103"/>
      <c r="G205" s="103"/>
      <c r="H205" s="103"/>
      <c r="I205" s="103"/>
      <c r="J205" s="104"/>
      <c r="K205" s="104"/>
      <c r="L205" s="104"/>
      <c r="M205" s="104"/>
      <c r="N205" s="104"/>
      <c r="O205" s="104"/>
      <c r="P205" s="105"/>
      <c r="R205" s="14"/>
      <c r="S205" s="13"/>
      <c r="T205" s="4">
        <f t="shared" si="14"/>
        <v>0</v>
      </c>
      <c r="U205" s="4">
        <f t="shared" si="20"/>
        <v>0</v>
      </c>
      <c r="V205" s="4">
        <f t="shared" si="20"/>
        <v>0</v>
      </c>
      <c r="W205" s="4">
        <f t="shared" si="20"/>
        <v>0</v>
      </c>
      <c r="X205" s="4">
        <f t="shared" si="20"/>
        <v>0</v>
      </c>
      <c r="Y205" s="4">
        <f t="shared" si="20"/>
        <v>0</v>
      </c>
      <c r="Z205" s="4">
        <f t="shared" si="20"/>
        <v>0</v>
      </c>
      <c r="AA205" s="4">
        <f t="shared" si="16"/>
        <v>0</v>
      </c>
      <c r="AB205" s="4">
        <f t="shared" si="17"/>
        <v>0</v>
      </c>
    </row>
    <row r="206" spans="1:28" s="10" customFormat="1" ht="15.95" customHeight="1" x14ac:dyDescent="0.2">
      <c r="A206" s="26">
        <v>186</v>
      </c>
      <c r="B206" s="99"/>
      <c r="C206" s="103"/>
      <c r="D206" s="103"/>
      <c r="E206" s="103"/>
      <c r="F206" s="103"/>
      <c r="G206" s="103"/>
      <c r="H206" s="103"/>
      <c r="I206" s="103"/>
      <c r="J206" s="104"/>
      <c r="K206" s="104"/>
      <c r="L206" s="104"/>
      <c r="M206" s="104"/>
      <c r="N206" s="104"/>
      <c r="O206" s="104"/>
      <c r="P206" s="105"/>
      <c r="R206" s="14"/>
      <c r="S206" s="13"/>
      <c r="T206" s="4">
        <f t="shared" si="14"/>
        <v>0</v>
      </c>
      <c r="U206" s="4">
        <f t="shared" si="20"/>
        <v>0</v>
      </c>
      <c r="V206" s="4">
        <f t="shared" si="20"/>
        <v>0</v>
      </c>
      <c r="W206" s="4">
        <f t="shared" si="20"/>
        <v>0</v>
      </c>
      <c r="X206" s="4">
        <f t="shared" si="20"/>
        <v>0</v>
      </c>
      <c r="Y206" s="4">
        <f t="shared" si="20"/>
        <v>0</v>
      </c>
      <c r="Z206" s="4">
        <f t="shared" si="20"/>
        <v>0</v>
      </c>
      <c r="AA206" s="4">
        <f t="shared" si="16"/>
        <v>0</v>
      </c>
      <c r="AB206" s="4">
        <f t="shared" si="17"/>
        <v>0</v>
      </c>
    </row>
    <row r="207" spans="1:28" s="10" customFormat="1" ht="15.95" customHeight="1" x14ac:dyDescent="0.2">
      <c r="A207" s="26">
        <v>187</v>
      </c>
      <c r="B207" s="99"/>
      <c r="C207" s="103"/>
      <c r="D207" s="103"/>
      <c r="E207" s="103"/>
      <c r="F207" s="103"/>
      <c r="G207" s="103"/>
      <c r="H207" s="103"/>
      <c r="I207" s="103"/>
      <c r="J207" s="104"/>
      <c r="K207" s="104"/>
      <c r="L207" s="104"/>
      <c r="M207" s="104"/>
      <c r="N207" s="104"/>
      <c r="O207" s="104"/>
      <c r="P207" s="105"/>
      <c r="R207" s="14"/>
      <c r="S207" s="13"/>
      <c r="T207" s="4">
        <f t="shared" si="14"/>
        <v>0</v>
      </c>
      <c r="U207" s="4">
        <f t="shared" si="20"/>
        <v>0</v>
      </c>
      <c r="V207" s="4">
        <f t="shared" si="20"/>
        <v>0</v>
      </c>
      <c r="W207" s="4">
        <f t="shared" si="20"/>
        <v>0</v>
      </c>
      <c r="X207" s="4">
        <f t="shared" si="20"/>
        <v>0</v>
      </c>
      <c r="Y207" s="4">
        <f t="shared" si="20"/>
        <v>0</v>
      </c>
      <c r="Z207" s="4">
        <f t="shared" si="20"/>
        <v>0</v>
      </c>
      <c r="AA207" s="4">
        <f t="shared" si="16"/>
        <v>0</v>
      </c>
      <c r="AB207" s="4">
        <f t="shared" si="17"/>
        <v>0</v>
      </c>
    </row>
    <row r="208" spans="1:28" s="10" customFormat="1" ht="15.95" customHeight="1" x14ac:dyDescent="0.2">
      <c r="A208" s="26">
        <v>188</v>
      </c>
      <c r="B208" s="99"/>
      <c r="C208" s="103"/>
      <c r="D208" s="103"/>
      <c r="E208" s="103"/>
      <c r="F208" s="103"/>
      <c r="G208" s="103"/>
      <c r="H208" s="103"/>
      <c r="I208" s="103"/>
      <c r="J208" s="104"/>
      <c r="K208" s="104"/>
      <c r="L208" s="104"/>
      <c r="M208" s="104"/>
      <c r="N208" s="104"/>
      <c r="O208" s="104"/>
      <c r="P208" s="105"/>
      <c r="R208" s="14"/>
      <c r="S208" s="13"/>
      <c r="T208" s="4">
        <f t="shared" si="14"/>
        <v>0</v>
      </c>
      <c r="U208" s="4">
        <f t="shared" si="20"/>
        <v>0</v>
      </c>
      <c r="V208" s="4">
        <f t="shared" si="20"/>
        <v>0</v>
      </c>
      <c r="W208" s="4">
        <f t="shared" si="20"/>
        <v>0</v>
      </c>
      <c r="X208" s="4">
        <f t="shared" si="20"/>
        <v>0</v>
      </c>
      <c r="Y208" s="4">
        <f t="shared" si="20"/>
        <v>0</v>
      </c>
      <c r="Z208" s="4">
        <f t="shared" si="20"/>
        <v>0</v>
      </c>
      <c r="AA208" s="4">
        <f t="shared" si="16"/>
        <v>0</v>
      </c>
      <c r="AB208" s="4">
        <f t="shared" si="17"/>
        <v>0</v>
      </c>
    </row>
    <row r="209" spans="1:28" s="10" customFormat="1" ht="15.95" customHeight="1" x14ac:dyDescent="0.2">
      <c r="A209" s="26">
        <v>189</v>
      </c>
      <c r="B209" s="99"/>
      <c r="C209" s="103"/>
      <c r="D209" s="103"/>
      <c r="E209" s="103"/>
      <c r="F209" s="103"/>
      <c r="G209" s="103"/>
      <c r="H209" s="103"/>
      <c r="I209" s="103"/>
      <c r="J209" s="104"/>
      <c r="K209" s="104"/>
      <c r="L209" s="104"/>
      <c r="M209" s="104"/>
      <c r="N209" s="104"/>
      <c r="O209" s="104"/>
      <c r="P209" s="105"/>
      <c r="R209" s="14"/>
      <c r="S209" s="13"/>
      <c r="T209" s="4">
        <f t="shared" si="14"/>
        <v>0</v>
      </c>
      <c r="U209" s="4">
        <f t="shared" si="20"/>
        <v>0</v>
      </c>
      <c r="V209" s="4">
        <f t="shared" si="20"/>
        <v>0</v>
      </c>
      <c r="W209" s="4">
        <f t="shared" si="20"/>
        <v>0</v>
      </c>
      <c r="X209" s="4">
        <f t="shared" si="20"/>
        <v>0</v>
      </c>
      <c r="Y209" s="4">
        <f t="shared" si="20"/>
        <v>0</v>
      </c>
      <c r="Z209" s="4">
        <f t="shared" si="20"/>
        <v>0</v>
      </c>
      <c r="AA209" s="4">
        <f t="shared" si="16"/>
        <v>0</v>
      </c>
      <c r="AB209" s="4">
        <f t="shared" si="17"/>
        <v>0</v>
      </c>
    </row>
    <row r="210" spans="1:28" s="10" customFormat="1" ht="15.95" customHeight="1" x14ac:dyDescent="0.2">
      <c r="A210" s="26">
        <v>190</v>
      </c>
      <c r="B210" s="99"/>
      <c r="C210" s="103"/>
      <c r="D210" s="103"/>
      <c r="E210" s="103"/>
      <c r="F210" s="103"/>
      <c r="G210" s="103"/>
      <c r="H210" s="103"/>
      <c r="I210" s="103"/>
      <c r="J210" s="104"/>
      <c r="K210" s="104"/>
      <c r="L210" s="104"/>
      <c r="M210" s="104"/>
      <c r="N210" s="104"/>
      <c r="O210" s="104"/>
      <c r="P210" s="105"/>
      <c r="R210" s="14"/>
      <c r="S210" s="13"/>
      <c r="T210" s="4">
        <f t="shared" si="14"/>
        <v>0</v>
      </c>
      <c r="U210" s="4">
        <f t="shared" si="20"/>
        <v>0</v>
      </c>
      <c r="V210" s="4">
        <f t="shared" si="20"/>
        <v>0</v>
      </c>
      <c r="W210" s="4">
        <f t="shared" si="20"/>
        <v>0</v>
      </c>
      <c r="X210" s="4">
        <f t="shared" si="20"/>
        <v>0</v>
      </c>
      <c r="Y210" s="4">
        <f t="shared" si="20"/>
        <v>0</v>
      </c>
      <c r="Z210" s="4">
        <f t="shared" si="20"/>
        <v>0</v>
      </c>
      <c r="AA210" s="4">
        <f t="shared" si="16"/>
        <v>0</v>
      </c>
      <c r="AB210" s="4">
        <f t="shared" si="17"/>
        <v>0</v>
      </c>
    </row>
    <row r="211" spans="1:28" s="10" customFormat="1" ht="15.95" customHeight="1" x14ac:dyDescent="0.2">
      <c r="A211" s="26">
        <v>191</v>
      </c>
      <c r="B211" s="99"/>
      <c r="C211" s="103"/>
      <c r="D211" s="103"/>
      <c r="E211" s="103"/>
      <c r="F211" s="103"/>
      <c r="G211" s="103"/>
      <c r="H211" s="103"/>
      <c r="I211" s="103"/>
      <c r="J211" s="104"/>
      <c r="K211" s="104"/>
      <c r="L211" s="104"/>
      <c r="M211" s="104"/>
      <c r="N211" s="104"/>
      <c r="O211" s="104"/>
      <c r="P211" s="105"/>
      <c r="R211" s="14"/>
      <c r="S211" s="13"/>
      <c r="T211" s="4">
        <f t="shared" si="14"/>
        <v>0</v>
      </c>
      <c r="U211" s="4">
        <f t="shared" si="20"/>
        <v>0</v>
      </c>
      <c r="V211" s="4">
        <f t="shared" si="20"/>
        <v>0</v>
      </c>
      <c r="W211" s="4">
        <f t="shared" si="20"/>
        <v>0</v>
      </c>
      <c r="X211" s="4">
        <f t="shared" si="20"/>
        <v>0</v>
      </c>
      <c r="Y211" s="4">
        <f t="shared" si="20"/>
        <v>0</v>
      </c>
      <c r="Z211" s="4">
        <f t="shared" si="20"/>
        <v>0</v>
      </c>
      <c r="AA211" s="4">
        <f t="shared" si="16"/>
        <v>0</v>
      </c>
      <c r="AB211" s="4">
        <f t="shared" si="17"/>
        <v>0</v>
      </c>
    </row>
    <row r="212" spans="1:28" s="10" customFormat="1" ht="15.95" customHeight="1" x14ac:dyDescent="0.2">
      <c r="A212" s="26">
        <v>192</v>
      </c>
      <c r="B212" s="99"/>
      <c r="C212" s="103"/>
      <c r="D212" s="103"/>
      <c r="E212" s="103"/>
      <c r="F212" s="103"/>
      <c r="G212" s="103"/>
      <c r="H212" s="103"/>
      <c r="I212" s="103"/>
      <c r="J212" s="104"/>
      <c r="K212" s="104"/>
      <c r="L212" s="104"/>
      <c r="M212" s="104"/>
      <c r="N212" s="104"/>
      <c r="O212" s="104"/>
      <c r="P212" s="105"/>
      <c r="R212" s="14"/>
      <c r="S212" s="13"/>
      <c r="T212" s="4">
        <f t="shared" si="14"/>
        <v>0</v>
      </c>
      <c r="U212" s="4">
        <f t="shared" si="20"/>
        <v>0</v>
      </c>
      <c r="V212" s="4">
        <f t="shared" si="20"/>
        <v>0</v>
      </c>
      <c r="W212" s="4">
        <f t="shared" si="20"/>
        <v>0</v>
      </c>
      <c r="X212" s="4">
        <f t="shared" si="20"/>
        <v>0</v>
      </c>
      <c r="Y212" s="4">
        <f t="shared" si="20"/>
        <v>0</v>
      </c>
      <c r="Z212" s="4">
        <f t="shared" si="20"/>
        <v>0</v>
      </c>
      <c r="AA212" s="4">
        <f t="shared" si="16"/>
        <v>0</v>
      </c>
      <c r="AB212" s="4">
        <f t="shared" si="17"/>
        <v>0</v>
      </c>
    </row>
    <row r="213" spans="1:28" s="10" customFormat="1" ht="15.95" customHeight="1" x14ac:dyDescent="0.2">
      <c r="A213" s="26">
        <v>193</v>
      </c>
      <c r="B213" s="99"/>
      <c r="C213" s="103"/>
      <c r="D213" s="103"/>
      <c r="E213" s="103"/>
      <c r="F213" s="103"/>
      <c r="G213" s="103"/>
      <c r="H213" s="103"/>
      <c r="I213" s="103"/>
      <c r="J213" s="104"/>
      <c r="K213" s="104"/>
      <c r="L213" s="104"/>
      <c r="M213" s="104"/>
      <c r="N213" s="104"/>
      <c r="O213" s="104"/>
      <c r="P213" s="105"/>
      <c r="R213" s="14"/>
      <c r="S213" s="13"/>
      <c r="T213" s="4">
        <f t="shared" ref="T213:T251" si="21">(C213*D213*E213)/1000000</f>
        <v>0</v>
      </c>
      <c r="U213" s="4">
        <f t="shared" ref="U213:Z228" si="22">((((IF($G213=U$20,$G213*$C213,"0"))+(IF($H213=U$20,$H213*$C213,"0"))+(IF($I213=U$20,$I213*$D213,"0"))+(IF($J213=U$20,$J213*$D213,"0")))*$E213)/1000)/U$20</f>
        <v>0</v>
      </c>
      <c r="V213" s="4">
        <f t="shared" si="22"/>
        <v>0</v>
      </c>
      <c r="W213" s="4">
        <f t="shared" si="22"/>
        <v>0</v>
      </c>
      <c r="X213" s="4">
        <f t="shared" si="22"/>
        <v>0</v>
      </c>
      <c r="Y213" s="4">
        <f t="shared" si="22"/>
        <v>0</v>
      </c>
      <c r="Z213" s="4">
        <f t="shared" si="22"/>
        <v>0</v>
      </c>
      <c r="AA213" s="4">
        <f t="shared" si="16"/>
        <v>0</v>
      </c>
      <c r="AB213" s="4">
        <f t="shared" si="17"/>
        <v>0</v>
      </c>
    </row>
    <row r="214" spans="1:28" s="10" customFormat="1" ht="15.95" customHeight="1" x14ac:dyDescent="0.2">
      <c r="A214" s="26">
        <v>194</v>
      </c>
      <c r="B214" s="99"/>
      <c r="C214" s="103"/>
      <c r="D214" s="103"/>
      <c r="E214" s="103"/>
      <c r="F214" s="103"/>
      <c r="G214" s="103"/>
      <c r="H214" s="103"/>
      <c r="I214" s="103"/>
      <c r="J214" s="104"/>
      <c r="K214" s="104"/>
      <c r="L214" s="104"/>
      <c r="M214" s="104"/>
      <c r="N214" s="104"/>
      <c r="O214" s="104"/>
      <c r="P214" s="105"/>
      <c r="R214" s="14"/>
      <c r="S214" s="13"/>
      <c r="T214" s="4">
        <f t="shared" si="21"/>
        <v>0</v>
      </c>
      <c r="U214" s="4">
        <f t="shared" si="22"/>
        <v>0</v>
      </c>
      <c r="V214" s="4">
        <f t="shared" si="22"/>
        <v>0</v>
      </c>
      <c r="W214" s="4">
        <f t="shared" si="22"/>
        <v>0</v>
      </c>
      <c r="X214" s="4">
        <f t="shared" si="22"/>
        <v>0</v>
      </c>
      <c r="Y214" s="4">
        <f t="shared" si="22"/>
        <v>0</v>
      </c>
      <c r="Z214" s="4">
        <f t="shared" si="22"/>
        <v>0</v>
      </c>
      <c r="AA214" s="4">
        <f t="shared" ref="AA214:AA251" si="23">IF(N214="",0,(C214*D214*E214)/1000000)</f>
        <v>0</v>
      </c>
      <c r="AB214" s="4">
        <f t="shared" ref="AB214:AB251" si="24">IF(O214="",0,(C214*D214*E214)/1000000)</f>
        <v>0</v>
      </c>
    </row>
    <row r="215" spans="1:28" s="10" customFormat="1" ht="15.95" customHeight="1" x14ac:dyDescent="0.2">
      <c r="A215" s="26">
        <v>195</v>
      </c>
      <c r="B215" s="99"/>
      <c r="C215" s="103"/>
      <c r="D215" s="103"/>
      <c r="E215" s="103"/>
      <c r="F215" s="103"/>
      <c r="G215" s="103"/>
      <c r="H215" s="103"/>
      <c r="I215" s="103"/>
      <c r="J215" s="104"/>
      <c r="K215" s="104"/>
      <c r="L215" s="104"/>
      <c r="M215" s="104"/>
      <c r="N215" s="104"/>
      <c r="O215" s="104"/>
      <c r="P215" s="105"/>
      <c r="R215" s="14"/>
      <c r="S215" s="13"/>
      <c r="T215" s="4">
        <f t="shared" si="21"/>
        <v>0</v>
      </c>
      <c r="U215" s="4">
        <f t="shared" si="22"/>
        <v>0</v>
      </c>
      <c r="V215" s="4">
        <f t="shared" si="22"/>
        <v>0</v>
      </c>
      <c r="W215" s="4">
        <f t="shared" si="22"/>
        <v>0</v>
      </c>
      <c r="X215" s="4">
        <f t="shared" si="22"/>
        <v>0</v>
      </c>
      <c r="Y215" s="4">
        <f t="shared" si="22"/>
        <v>0</v>
      </c>
      <c r="Z215" s="4">
        <f t="shared" si="22"/>
        <v>0</v>
      </c>
      <c r="AA215" s="4">
        <f t="shared" si="23"/>
        <v>0</v>
      </c>
      <c r="AB215" s="4">
        <f t="shared" si="24"/>
        <v>0</v>
      </c>
    </row>
    <row r="216" spans="1:28" s="10" customFormat="1" ht="15.95" customHeight="1" x14ac:dyDescent="0.2">
      <c r="A216" s="26">
        <v>196</v>
      </c>
      <c r="B216" s="99"/>
      <c r="C216" s="103"/>
      <c r="D216" s="103"/>
      <c r="E216" s="103"/>
      <c r="F216" s="103"/>
      <c r="G216" s="103"/>
      <c r="H216" s="103"/>
      <c r="I216" s="103"/>
      <c r="J216" s="104"/>
      <c r="K216" s="104"/>
      <c r="L216" s="104"/>
      <c r="M216" s="104"/>
      <c r="N216" s="104"/>
      <c r="O216" s="104"/>
      <c r="P216" s="105"/>
      <c r="R216" s="14"/>
      <c r="S216" s="13"/>
      <c r="T216" s="4">
        <f t="shared" si="21"/>
        <v>0</v>
      </c>
      <c r="U216" s="4">
        <f t="shared" si="22"/>
        <v>0</v>
      </c>
      <c r="V216" s="4">
        <f t="shared" si="22"/>
        <v>0</v>
      </c>
      <c r="W216" s="4">
        <f t="shared" si="22"/>
        <v>0</v>
      </c>
      <c r="X216" s="4">
        <f t="shared" si="22"/>
        <v>0</v>
      </c>
      <c r="Y216" s="4">
        <f t="shared" si="22"/>
        <v>0</v>
      </c>
      <c r="Z216" s="4">
        <f t="shared" si="22"/>
        <v>0</v>
      </c>
      <c r="AA216" s="4">
        <f t="shared" si="23"/>
        <v>0</v>
      </c>
      <c r="AB216" s="4">
        <f t="shared" si="24"/>
        <v>0</v>
      </c>
    </row>
    <row r="217" spans="1:28" s="10" customFormat="1" ht="15.95" customHeight="1" x14ac:dyDescent="0.2">
      <c r="A217" s="26">
        <v>197</v>
      </c>
      <c r="B217" s="99"/>
      <c r="C217" s="103"/>
      <c r="D217" s="103"/>
      <c r="E217" s="103"/>
      <c r="F217" s="103"/>
      <c r="G217" s="103"/>
      <c r="H217" s="103"/>
      <c r="I217" s="103"/>
      <c r="J217" s="104"/>
      <c r="K217" s="104"/>
      <c r="L217" s="104"/>
      <c r="M217" s="104"/>
      <c r="N217" s="104"/>
      <c r="O217" s="104"/>
      <c r="P217" s="105"/>
      <c r="R217" s="14"/>
      <c r="S217" s="13"/>
      <c r="T217" s="4">
        <f t="shared" si="21"/>
        <v>0</v>
      </c>
      <c r="U217" s="4">
        <f t="shared" si="22"/>
        <v>0</v>
      </c>
      <c r="V217" s="4">
        <f t="shared" si="22"/>
        <v>0</v>
      </c>
      <c r="W217" s="4">
        <f t="shared" si="22"/>
        <v>0</v>
      </c>
      <c r="X217" s="4">
        <f t="shared" si="22"/>
        <v>0</v>
      </c>
      <c r="Y217" s="4">
        <f t="shared" si="22"/>
        <v>0</v>
      </c>
      <c r="Z217" s="4">
        <f t="shared" si="22"/>
        <v>0</v>
      </c>
      <c r="AA217" s="4">
        <f t="shared" si="23"/>
        <v>0</v>
      </c>
      <c r="AB217" s="4">
        <f t="shared" si="24"/>
        <v>0</v>
      </c>
    </row>
    <row r="218" spans="1:28" s="10" customFormat="1" ht="15.95" customHeight="1" x14ac:dyDescent="0.2">
      <c r="A218" s="26">
        <v>198</v>
      </c>
      <c r="B218" s="99"/>
      <c r="C218" s="103"/>
      <c r="D218" s="103"/>
      <c r="E218" s="103"/>
      <c r="F218" s="103"/>
      <c r="G218" s="103"/>
      <c r="H218" s="103"/>
      <c r="I218" s="103"/>
      <c r="J218" s="104"/>
      <c r="K218" s="104"/>
      <c r="L218" s="104"/>
      <c r="M218" s="104"/>
      <c r="N218" s="104"/>
      <c r="O218" s="104"/>
      <c r="P218" s="105"/>
      <c r="R218" s="14"/>
      <c r="S218" s="13"/>
      <c r="T218" s="4">
        <f t="shared" si="21"/>
        <v>0</v>
      </c>
      <c r="U218" s="4">
        <f t="shared" si="22"/>
        <v>0</v>
      </c>
      <c r="V218" s="4">
        <f t="shared" si="22"/>
        <v>0</v>
      </c>
      <c r="W218" s="4">
        <f t="shared" si="22"/>
        <v>0</v>
      </c>
      <c r="X218" s="4">
        <f t="shared" si="22"/>
        <v>0</v>
      </c>
      <c r="Y218" s="4">
        <f t="shared" si="22"/>
        <v>0</v>
      </c>
      <c r="Z218" s="4">
        <f t="shared" si="22"/>
        <v>0</v>
      </c>
      <c r="AA218" s="4">
        <f t="shared" si="23"/>
        <v>0</v>
      </c>
      <c r="AB218" s="4">
        <f t="shared" si="24"/>
        <v>0</v>
      </c>
    </row>
    <row r="219" spans="1:28" s="10" customFormat="1" ht="15.95" customHeight="1" x14ac:dyDescent="0.2">
      <c r="A219" s="26">
        <v>199</v>
      </c>
      <c r="B219" s="99"/>
      <c r="C219" s="103"/>
      <c r="D219" s="103"/>
      <c r="E219" s="103"/>
      <c r="F219" s="103"/>
      <c r="G219" s="103"/>
      <c r="H219" s="103"/>
      <c r="I219" s="103"/>
      <c r="J219" s="104"/>
      <c r="K219" s="104"/>
      <c r="L219" s="104"/>
      <c r="M219" s="104"/>
      <c r="N219" s="104"/>
      <c r="O219" s="104"/>
      <c r="P219" s="105"/>
      <c r="R219" s="14"/>
      <c r="S219" s="13"/>
      <c r="T219" s="4">
        <f t="shared" si="21"/>
        <v>0</v>
      </c>
      <c r="U219" s="4">
        <f t="shared" si="22"/>
        <v>0</v>
      </c>
      <c r="V219" s="4">
        <f t="shared" si="22"/>
        <v>0</v>
      </c>
      <c r="W219" s="4">
        <f t="shared" si="22"/>
        <v>0</v>
      </c>
      <c r="X219" s="4">
        <f t="shared" si="22"/>
        <v>0</v>
      </c>
      <c r="Y219" s="4">
        <f t="shared" si="22"/>
        <v>0</v>
      </c>
      <c r="Z219" s="4">
        <f t="shared" si="22"/>
        <v>0</v>
      </c>
      <c r="AA219" s="4">
        <f t="shared" si="23"/>
        <v>0</v>
      </c>
      <c r="AB219" s="4">
        <f t="shared" si="24"/>
        <v>0</v>
      </c>
    </row>
    <row r="220" spans="1:28" s="10" customFormat="1" ht="15.95" customHeight="1" x14ac:dyDescent="0.2">
      <c r="A220" s="26">
        <v>200</v>
      </c>
      <c r="B220" s="99"/>
      <c r="C220" s="103"/>
      <c r="D220" s="103"/>
      <c r="E220" s="103"/>
      <c r="F220" s="103"/>
      <c r="G220" s="103"/>
      <c r="H220" s="103"/>
      <c r="I220" s="103"/>
      <c r="J220" s="104"/>
      <c r="K220" s="104"/>
      <c r="L220" s="104"/>
      <c r="M220" s="104"/>
      <c r="N220" s="104"/>
      <c r="O220" s="104"/>
      <c r="P220" s="105"/>
      <c r="R220" s="14"/>
      <c r="S220" s="13"/>
      <c r="T220" s="4">
        <f t="shared" si="21"/>
        <v>0</v>
      </c>
      <c r="U220" s="4">
        <f t="shared" si="22"/>
        <v>0</v>
      </c>
      <c r="V220" s="4">
        <f t="shared" si="22"/>
        <v>0</v>
      </c>
      <c r="W220" s="4">
        <f t="shared" si="22"/>
        <v>0</v>
      </c>
      <c r="X220" s="4">
        <f t="shared" si="22"/>
        <v>0</v>
      </c>
      <c r="Y220" s="4">
        <f t="shared" si="22"/>
        <v>0</v>
      </c>
      <c r="Z220" s="4">
        <f t="shared" si="22"/>
        <v>0</v>
      </c>
      <c r="AA220" s="4">
        <f t="shared" si="23"/>
        <v>0</v>
      </c>
      <c r="AB220" s="4">
        <f t="shared" si="24"/>
        <v>0</v>
      </c>
    </row>
    <row r="221" spans="1:28" s="10" customFormat="1" ht="15.95" customHeight="1" x14ac:dyDescent="0.2">
      <c r="A221" s="26">
        <v>201</v>
      </c>
      <c r="B221" s="99"/>
      <c r="C221" s="103"/>
      <c r="D221" s="103"/>
      <c r="E221" s="103"/>
      <c r="F221" s="103"/>
      <c r="G221" s="103"/>
      <c r="H221" s="103"/>
      <c r="I221" s="103"/>
      <c r="J221" s="104"/>
      <c r="K221" s="104"/>
      <c r="L221" s="104"/>
      <c r="M221" s="104"/>
      <c r="N221" s="104"/>
      <c r="O221" s="104"/>
      <c r="P221" s="105"/>
      <c r="R221" s="14"/>
      <c r="S221" s="13"/>
      <c r="T221" s="4">
        <f t="shared" si="21"/>
        <v>0</v>
      </c>
      <c r="U221" s="4">
        <f t="shared" si="22"/>
        <v>0</v>
      </c>
      <c r="V221" s="4">
        <f t="shared" si="22"/>
        <v>0</v>
      </c>
      <c r="W221" s="4">
        <f t="shared" si="22"/>
        <v>0</v>
      </c>
      <c r="X221" s="4">
        <f t="shared" si="22"/>
        <v>0</v>
      </c>
      <c r="Y221" s="4">
        <f t="shared" si="22"/>
        <v>0</v>
      </c>
      <c r="Z221" s="4">
        <f t="shared" si="22"/>
        <v>0</v>
      </c>
      <c r="AA221" s="4">
        <f t="shared" si="23"/>
        <v>0</v>
      </c>
      <c r="AB221" s="4">
        <f t="shared" si="24"/>
        <v>0</v>
      </c>
    </row>
    <row r="222" spans="1:28" s="10" customFormat="1" ht="15.95" customHeight="1" x14ac:dyDescent="0.2">
      <c r="A222" s="26">
        <v>202</v>
      </c>
      <c r="B222" s="99"/>
      <c r="C222" s="103"/>
      <c r="D222" s="103"/>
      <c r="E222" s="103"/>
      <c r="F222" s="103"/>
      <c r="G222" s="103"/>
      <c r="H222" s="103"/>
      <c r="I222" s="103"/>
      <c r="J222" s="104"/>
      <c r="K222" s="104"/>
      <c r="L222" s="104"/>
      <c r="M222" s="104"/>
      <c r="N222" s="104"/>
      <c r="O222" s="104"/>
      <c r="P222" s="105"/>
      <c r="R222" s="14"/>
      <c r="S222" s="13"/>
      <c r="T222" s="4">
        <f t="shared" si="21"/>
        <v>0</v>
      </c>
      <c r="U222" s="4">
        <f t="shared" si="22"/>
        <v>0</v>
      </c>
      <c r="V222" s="4">
        <f t="shared" si="22"/>
        <v>0</v>
      </c>
      <c r="W222" s="4">
        <f t="shared" si="22"/>
        <v>0</v>
      </c>
      <c r="X222" s="4">
        <f t="shared" si="22"/>
        <v>0</v>
      </c>
      <c r="Y222" s="4">
        <f t="shared" si="22"/>
        <v>0</v>
      </c>
      <c r="Z222" s="4">
        <f t="shared" si="22"/>
        <v>0</v>
      </c>
      <c r="AA222" s="4">
        <f t="shared" si="23"/>
        <v>0</v>
      </c>
      <c r="AB222" s="4">
        <f t="shared" si="24"/>
        <v>0</v>
      </c>
    </row>
    <row r="223" spans="1:28" s="10" customFormat="1" ht="15.95" customHeight="1" x14ac:dyDescent="0.2">
      <c r="A223" s="26">
        <v>203</v>
      </c>
      <c r="B223" s="99"/>
      <c r="C223" s="103"/>
      <c r="D223" s="103"/>
      <c r="E223" s="103"/>
      <c r="F223" s="103"/>
      <c r="G223" s="103"/>
      <c r="H223" s="103"/>
      <c r="I223" s="103"/>
      <c r="J223" s="104"/>
      <c r="K223" s="104"/>
      <c r="L223" s="104"/>
      <c r="M223" s="104"/>
      <c r="N223" s="104"/>
      <c r="O223" s="104"/>
      <c r="P223" s="105"/>
      <c r="R223" s="14"/>
      <c r="S223" s="13"/>
      <c r="T223" s="4">
        <f t="shared" si="21"/>
        <v>0</v>
      </c>
      <c r="U223" s="4">
        <f t="shared" si="22"/>
        <v>0</v>
      </c>
      <c r="V223" s="4">
        <f t="shared" si="22"/>
        <v>0</v>
      </c>
      <c r="W223" s="4">
        <f t="shared" si="22"/>
        <v>0</v>
      </c>
      <c r="X223" s="4">
        <f t="shared" si="22"/>
        <v>0</v>
      </c>
      <c r="Y223" s="4">
        <f t="shared" si="22"/>
        <v>0</v>
      </c>
      <c r="Z223" s="4">
        <f t="shared" si="22"/>
        <v>0</v>
      </c>
      <c r="AA223" s="4">
        <f t="shared" si="23"/>
        <v>0</v>
      </c>
      <c r="AB223" s="4">
        <f t="shared" si="24"/>
        <v>0</v>
      </c>
    </row>
    <row r="224" spans="1:28" s="10" customFormat="1" ht="15.95" customHeight="1" x14ac:dyDescent="0.2">
      <c r="A224" s="26">
        <v>204</v>
      </c>
      <c r="B224" s="99"/>
      <c r="C224" s="103"/>
      <c r="D224" s="103"/>
      <c r="E224" s="103"/>
      <c r="F224" s="103"/>
      <c r="G224" s="103"/>
      <c r="H224" s="103"/>
      <c r="I224" s="103"/>
      <c r="J224" s="104"/>
      <c r="K224" s="104"/>
      <c r="L224" s="104"/>
      <c r="M224" s="104"/>
      <c r="N224" s="104"/>
      <c r="O224" s="104"/>
      <c r="P224" s="105"/>
      <c r="R224" s="14"/>
      <c r="S224" s="13"/>
      <c r="T224" s="4">
        <f t="shared" si="21"/>
        <v>0</v>
      </c>
      <c r="U224" s="4">
        <f t="shared" si="22"/>
        <v>0</v>
      </c>
      <c r="V224" s="4">
        <f t="shared" si="22"/>
        <v>0</v>
      </c>
      <c r="W224" s="4">
        <f t="shared" si="22"/>
        <v>0</v>
      </c>
      <c r="X224" s="4">
        <f t="shared" si="22"/>
        <v>0</v>
      </c>
      <c r="Y224" s="4">
        <f t="shared" si="22"/>
        <v>0</v>
      </c>
      <c r="Z224" s="4">
        <f t="shared" si="22"/>
        <v>0</v>
      </c>
      <c r="AA224" s="4">
        <f t="shared" si="23"/>
        <v>0</v>
      </c>
      <c r="AB224" s="4">
        <f t="shared" si="24"/>
        <v>0</v>
      </c>
    </row>
    <row r="225" spans="1:28" s="10" customFormat="1" ht="15.95" customHeight="1" x14ac:dyDescent="0.2">
      <c r="A225" s="26">
        <v>205</v>
      </c>
      <c r="B225" s="99"/>
      <c r="C225" s="103"/>
      <c r="D225" s="103"/>
      <c r="E225" s="103"/>
      <c r="F225" s="103"/>
      <c r="G225" s="103"/>
      <c r="H225" s="103"/>
      <c r="I225" s="103"/>
      <c r="J225" s="104"/>
      <c r="K225" s="104"/>
      <c r="L225" s="104"/>
      <c r="M225" s="104"/>
      <c r="N225" s="104"/>
      <c r="O225" s="104"/>
      <c r="P225" s="105"/>
      <c r="R225" s="14"/>
      <c r="S225" s="13"/>
      <c r="T225" s="4">
        <f t="shared" si="21"/>
        <v>0</v>
      </c>
      <c r="U225" s="4">
        <f t="shared" si="22"/>
        <v>0</v>
      </c>
      <c r="V225" s="4">
        <f t="shared" si="22"/>
        <v>0</v>
      </c>
      <c r="W225" s="4">
        <f t="shared" si="22"/>
        <v>0</v>
      </c>
      <c r="X225" s="4">
        <f t="shared" si="22"/>
        <v>0</v>
      </c>
      <c r="Y225" s="4">
        <f t="shared" si="22"/>
        <v>0</v>
      </c>
      <c r="Z225" s="4">
        <f t="shared" si="22"/>
        <v>0</v>
      </c>
      <c r="AA225" s="4">
        <f t="shared" si="23"/>
        <v>0</v>
      </c>
      <c r="AB225" s="4">
        <f t="shared" si="24"/>
        <v>0</v>
      </c>
    </row>
    <row r="226" spans="1:28" s="10" customFormat="1" ht="15.95" customHeight="1" x14ac:dyDescent="0.2">
      <c r="A226" s="26">
        <v>206</v>
      </c>
      <c r="B226" s="99"/>
      <c r="C226" s="103"/>
      <c r="D226" s="103"/>
      <c r="E226" s="103"/>
      <c r="F226" s="103"/>
      <c r="G226" s="103"/>
      <c r="H226" s="103"/>
      <c r="I226" s="103"/>
      <c r="J226" s="104"/>
      <c r="K226" s="104"/>
      <c r="L226" s="104"/>
      <c r="M226" s="104"/>
      <c r="N226" s="104"/>
      <c r="O226" s="104"/>
      <c r="P226" s="105"/>
      <c r="R226" s="14"/>
      <c r="S226" s="13"/>
      <c r="T226" s="4">
        <f t="shared" si="21"/>
        <v>0</v>
      </c>
      <c r="U226" s="4">
        <f t="shared" si="22"/>
        <v>0</v>
      </c>
      <c r="V226" s="4">
        <f t="shared" si="22"/>
        <v>0</v>
      </c>
      <c r="W226" s="4">
        <f t="shared" si="22"/>
        <v>0</v>
      </c>
      <c r="X226" s="4">
        <f t="shared" si="22"/>
        <v>0</v>
      </c>
      <c r="Y226" s="4">
        <f t="shared" si="22"/>
        <v>0</v>
      </c>
      <c r="Z226" s="4">
        <f t="shared" si="22"/>
        <v>0</v>
      </c>
      <c r="AA226" s="4">
        <f t="shared" si="23"/>
        <v>0</v>
      </c>
      <c r="AB226" s="4">
        <f t="shared" si="24"/>
        <v>0</v>
      </c>
    </row>
    <row r="227" spans="1:28" s="10" customFormat="1" ht="15.95" customHeight="1" x14ac:dyDescent="0.2">
      <c r="A227" s="26">
        <v>207</v>
      </c>
      <c r="B227" s="99"/>
      <c r="C227" s="103"/>
      <c r="D227" s="103"/>
      <c r="E227" s="103"/>
      <c r="F227" s="103"/>
      <c r="G227" s="103"/>
      <c r="H227" s="103"/>
      <c r="I227" s="103"/>
      <c r="J227" s="104"/>
      <c r="K227" s="104"/>
      <c r="L227" s="104"/>
      <c r="M227" s="104"/>
      <c r="N227" s="104"/>
      <c r="O227" s="104"/>
      <c r="P227" s="105"/>
      <c r="R227" s="14"/>
      <c r="S227" s="13"/>
      <c r="T227" s="4">
        <f t="shared" si="21"/>
        <v>0</v>
      </c>
      <c r="U227" s="4">
        <f t="shared" si="22"/>
        <v>0</v>
      </c>
      <c r="V227" s="4">
        <f t="shared" si="22"/>
        <v>0</v>
      </c>
      <c r="W227" s="4">
        <f t="shared" si="22"/>
        <v>0</v>
      </c>
      <c r="X227" s="4">
        <f t="shared" si="22"/>
        <v>0</v>
      </c>
      <c r="Y227" s="4">
        <f t="shared" si="22"/>
        <v>0</v>
      </c>
      <c r="Z227" s="4">
        <f t="shared" si="22"/>
        <v>0</v>
      </c>
      <c r="AA227" s="4">
        <f t="shared" si="23"/>
        <v>0</v>
      </c>
      <c r="AB227" s="4">
        <f t="shared" si="24"/>
        <v>0</v>
      </c>
    </row>
    <row r="228" spans="1:28" s="10" customFormat="1" ht="15.95" customHeight="1" x14ac:dyDescent="0.2">
      <c r="A228" s="26">
        <v>208</v>
      </c>
      <c r="B228" s="99"/>
      <c r="C228" s="103"/>
      <c r="D228" s="103"/>
      <c r="E228" s="103"/>
      <c r="F228" s="103"/>
      <c r="G228" s="103"/>
      <c r="H228" s="103"/>
      <c r="I228" s="103"/>
      <c r="J228" s="104"/>
      <c r="K228" s="104"/>
      <c r="L228" s="104"/>
      <c r="M228" s="104"/>
      <c r="N228" s="104"/>
      <c r="O228" s="104"/>
      <c r="P228" s="105"/>
      <c r="R228" s="14"/>
      <c r="S228" s="13"/>
      <c r="T228" s="4">
        <f t="shared" si="21"/>
        <v>0</v>
      </c>
      <c r="U228" s="4">
        <f t="shared" si="22"/>
        <v>0</v>
      </c>
      <c r="V228" s="4">
        <f t="shared" si="22"/>
        <v>0</v>
      </c>
      <c r="W228" s="4">
        <f t="shared" si="22"/>
        <v>0</v>
      </c>
      <c r="X228" s="4">
        <f t="shared" si="22"/>
        <v>0</v>
      </c>
      <c r="Y228" s="4">
        <f t="shared" si="22"/>
        <v>0</v>
      </c>
      <c r="Z228" s="4">
        <f t="shared" si="22"/>
        <v>0</v>
      </c>
      <c r="AA228" s="4">
        <f t="shared" si="23"/>
        <v>0</v>
      </c>
      <c r="AB228" s="4">
        <f t="shared" si="24"/>
        <v>0</v>
      </c>
    </row>
    <row r="229" spans="1:28" s="10" customFormat="1" ht="15.95" customHeight="1" x14ac:dyDescent="0.2">
      <c r="A229" s="26">
        <v>209</v>
      </c>
      <c r="B229" s="99"/>
      <c r="C229" s="103"/>
      <c r="D229" s="103"/>
      <c r="E229" s="103"/>
      <c r="F229" s="103"/>
      <c r="G229" s="103"/>
      <c r="H229" s="103"/>
      <c r="I229" s="103"/>
      <c r="J229" s="104"/>
      <c r="K229" s="104"/>
      <c r="L229" s="104"/>
      <c r="M229" s="104"/>
      <c r="N229" s="104"/>
      <c r="O229" s="104"/>
      <c r="P229" s="105"/>
      <c r="R229" s="14"/>
      <c r="S229" s="13"/>
      <c r="T229" s="4">
        <f t="shared" si="21"/>
        <v>0</v>
      </c>
      <c r="U229" s="4">
        <f t="shared" ref="U229:Z244" si="25">((((IF($G229=U$20,$G229*$C229,"0"))+(IF($H229=U$20,$H229*$C229,"0"))+(IF($I229=U$20,$I229*$D229,"0"))+(IF($J229=U$20,$J229*$D229,"0")))*$E229)/1000)/U$20</f>
        <v>0</v>
      </c>
      <c r="V229" s="4">
        <f t="shared" si="25"/>
        <v>0</v>
      </c>
      <c r="W229" s="4">
        <f t="shared" si="25"/>
        <v>0</v>
      </c>
      <c r="X229" s="4">
        <f t="shared" si="25"/>
        <v>0</v>
      </c>
      <c r="Y229" s="4">
        <f t="shared" si="25"/>
        <v>0</v>
      </c>
      <c r="Z229" s="4">
        <f t="shared" si="25"/>
        <v>0</v>
      </c>
      <c r="AA229" s="4">
        <f t="shared" si="23"/>
        <v>0</v>
      </c>
      <c r="AB229" s="4">
        <f t="shared" si="24"/>
        <v>0</v>
      </c>
    </row>
    <row r="230" spans="1:28" s="10" customFormat="1" ht="15.95" customHeight="1" x14ac:dyDescent="0.2">
      <c r="A230" s="26">
        <v>210</v>
      </c>
      <c r="B230" s="99"/>
      <c r="C230" s="103"/>
      <c r="D230" s="103"/>
      <c r="E230" s="103"/>
      <c r="F230" s="103"/>
      <c r="G230" s="103"/>
      <c r="H230" s="103"/>
      <c r="I230" s="103"/>
      <c r="J230" s="104"/>
      <c r="K230" s="104"/>
      <c r="L230" s="104"/>
      <c r="M230" s="104"/>
      <c r="N230" s="104"/>
      <c r="O230" s="104"/>
      <c r="P230" s="105"/>
      <c r="R230" s="14"/>
      <c r="S230" s="13"/>
      <c r="T230" s="4">
        <f t="shared" si="21"/>
        <v>0</v>
      </c>
      <c r="U230" s="4">
        <f t="shared" si="25"/>
        <v>0</v>
      </c>
      <c r="V230" s="4">
        <f t="shared" si="25"/>
        <v>0</v>
      </c>
      <c r="W230" s="4">
        <f t="shared" si="25"/>
        <v>0</v>
      </c>
      <c r="X230" s="4">
        <f t="shared" si="25"/>
        <v>0</v>
      </c>
      <c r="Y230" s="4">
        <f t="shared" si="25"/>
        <v>0</v>
      </c>
      <c r="Z230" s="4">
        <f t="shared" si="25"/>
        <v>0</v>
      </c>
      <c r="AA230" s="4">
        <f t="shared" si="23"/>
        <v>0</v>
      </c>
      <c r="AB230" s="4">
        <f t="shared" si="24"/>
        <v>0</v>
      </c>
    </row>
    <row r="231" spans="1:28" s="10" customFormat="1" ht="15.95" customHeight="1" x14ac:dyDescent="0.2">
      <c r="A231" s="26">
        <v>211</v>
      </c>
      <c r="B231" s="99"/>
      <c r="C231" s="103"/>
      <c r="D231" s="103"/>
      <c r="E231" s="103"/>
      <c r="F231" s="103"/>
      <c r="G231" s="103"/>
      <c r="H231" s="103"/>
      <c r="I231" s="103"/>
      <c r="J231" s="104"/>
      <c r="K231" s="104"/>
      <c r="L231" s="104"/>
      <c r="M231" s="104"/>
      <c r="N231" s="104"/>
      <c r="O231" s="104"/>
      <c r="P231" s="105"/>
      <c r="R231" s="14"/>
      <c r="S231" s="13"/>
      <c r="T231" s="4">
        <f t="shared" si="21"/>
        <v>0</v>
      </c>
      <c r="U231" s="4">
        <f t="shared" si="25"/>
        <v>0</v>
      </c>
      <c r="V231" s="4">
        <f t="shared" si="25"/>
        <v>0</v>
      </c>
      <c r="W231" s="4">
        <f t="shared" si="25"/>
        <v>0</v>
      </c>
      <c r="X231" s="4">
        <f t="shared" si="25"/>
        <v>0</v>
      </c>
      <c r="Y231" s="4">
        <f t="shared" si="25"/>
        <v>0</v>
      </c>
      <c r="Z231" s="4">
        <f t="shared" si="25"/>
        <v>0</v>
      </c>
      <c r="AA231" s="4">
        <f t="shared" si="23"/>
        <v>0</v>
      </c>
      <c r="AB231" s="4">
        <f t="shared" si="24"/>
        <v>0</v>
      </c>
    </row>
    <row r="232" spans="1:28" s="10" customFormat="1" ht="15.95" customHeight="1" x14ac:dyDescent="0.2">
      <c r="A232" s="26">
        <v>212</v>
      </c>
      <c r="B232" s="99"/>
      <c r="C232" s="103"/>
      <c r="D232" s="103"/>
      <c r="E232" s="103"/>
      <c r="F232" s="103"/>
      <c r="G232" s="103"/>
      <c r="H232" s="103"/>
      <c r="I232" s="103"/>
      <c r="J232" s="104"/>
      <c r="K232" s="104"/>
      <c r="L232" s="104"/>
      <c r="M232" s="104"/>
      <c r="N232" s="104"/>
      <c r="O232" s="104"/>
      <c r="P232" s="105"/>
      <c r="R232" s="14"/>
      <c r="S232" s="13"/>
      <c r="T232" s="4">
        <f t="shared" si="21"/>
        <v>0</v>
      </c>
      <c r="U232" s="4">
        <f t="shared" si="25"/>
        <v>0</v>
      </c>
      <c r="V232" s="4">
        <f t="shared" si="25"/>
        <v>0</v>
      </c>
      <c r="W232" s="4">
        <f t="shared" si="25"/>
        <v>0</v>
      </c>
      <c r="X232" s="4">
        <f t="shared" si="25"/>
        <v>0</v>
      </c>
      <c r="Y232" s="4">
        <f t="shared" si="25"/>
        <v>0</v>
      </c>
      <c r="Z232" s="4">
        <f t="shared" si="25"/>
        <v>0</v>
      </c>
      <c r="AA232" s="4">
        <f t="shared" si="23"/>
        <v>0</v>
      </c>
      <c r="AB232" s="4">
        <f t="shared" si="24"/>
        <v>0</v>
      </c>
    </row>
    <row r="233" spans="1:28" s="10" customFormat="1" ht="15.95" customHeight="1" x14ac:dyDescent="0.2">
      <c r="A233" s="26">
        <v>213</v>
      </c>
      <c r="B233" s="99"/>
      <c r="C233" s="103"/>
      <c r="D233" s="103"/>
      <c r="E233" s="103"/>
      <c r="F233" s="103"/>
      <c r="G233" s="103"/>
      <c r="H233" s="103"/>
      <c r="I233" s="103"/>
      <c r="J233" s="104"/>
      <c r="K233" s="104"/>
      <c r="L233" s="104"/>
      <c r="M233" s="104"/>
      <c r="N233" s="104"/>
      <c r="O233" s="104"/>
      <c r="P233" s="105"/>
      <c r="R233" s="14"/>
      <c r="S233" s="13"/>
      <c r="T233" s="4">
        <f t="shared" si="21"/>
        <v>0</v>
      </c>
      <c r="U233" s="4">
        <f t="shared" si="25"/>
        <v>0</v>
      </c>
      <c r="V233" s="4">
        <f t="shared" si="25"/>
        <v>0</v>
      </c>
      <c r="W233" s="4">
        <f t="shared" si="25"/>
        <v>0</v>
      </c>
      <c r="X233" s="4">
        <f t="shared" si="25"/>
        <v>0</v>
      </c>
      <c r="Y233" s="4">
        <f t="shared" si="25"/>
        <v>0</v>
      </c>
      <c r="Z233" s="4">
        <f t="shared" si="25"/>
        <v>0</v>
      </c>
      <c r="AA233" s="4">
        <f t="shared" si="23"/>
        <v>0</v>
      </c>
      <c r="AB233" s="4">
        <f t="shared" si="24"/>
        <v>0</v>
      </c>
    </row>
    <row r="234" spans="1:28" s="10" customFormat="1" ht="15.95" customHeight="1" x14ac:dyDescent="0.2">
      <c r="A234" s="26">
        <v>214</v>
      </c>
      <c r="B234" s="99"/>
      <c r="C234" s="103"/>
      <c r="D234" s="103"/>
      <c r="E234" s="103"/>
      <c r="F234" s="103"/>
      <c r="G234" s="103"/>
      <c r="H234" s="103"/>
      <c r="I234" s="103"/>
      <c r="J234" s="104"/>
      <c r="K234" s="104"/>
      <c r="L234" s="104"/>
      <c r="M234" s="104"/>
      <c r="N234" s="104"/>
      <c r="O234" s="104"/>
      <c r="P234" s="105"/>
      <c r="R234" s="14"/>
      <c r="S234" s="13"/>
      <c r="T234" s="4">
        <f t="shared" si="21"/>
        <v>0</v>
      </c>
      <c r="U234" s="4">
        <f t="shared" si="25"/>
        <v>0</v>
      </c>
      <c r="V234" s="4">
        <f t="shared" si="25"/>
        <v>0</v>
      </c>
      <c r="W234" s="4">
        <f t="shared" si="25"/>
        <v>0</v>
      </c>
      <c r="X234" s="4">
        <f t="shared" si="25"/>
        <v>0</v>
      </c>
      <c r="Y234" s="4">
        <f t="shared" si="25"/>
        <v>0</v>
      </c>
      <c r="Z234" s="4">
        <f t="shared" si="25"/>
        <v>0</v>
      </c>
      <c r="AA234" s="4">
        <f t="shared" si="23"/>
        <v>0</v>
      </c>
      <c r="AB234" s="4">
        <f t="shared" si="24"/>
        <v>0</v>
      </c>
    </row>
    <row r="235" spans="1:28" s="10" customFormat="1" ht="15.95" customHeight="1" x14ac:dyDescent="0.2">
      <c r="A235" s="26">
        <v>215</v>
      </c>
      <c r="B235" s="99"/>
      <c r="C235" s="103"/>
      <c r="D235" s="103"/>
      <c r="E235" s="103"/>
      <c r="F235" s="103"/>
      <c r="G235" s="103"/>
      <c r="H235" s="103"/>
      <c r="I235" s="103"/>
      <c r="J235" s="104"/>
      <c r="K235" s="104"/>
      <c r="L235" s="104"/>
      <c r="M235" s="104"/>
      <c r="N235" s="104"/>
      <c r="O235" s="104"/>
      <c r="P235" s="105"/>
      <c r="R235" s="14"/>
      <c r="S235" s="13"/>
      <c r="T235" s="4">
        <f t="shared" si="21"/>
        <v>0</v>
      </c>
      <c r="U235" s="4">
        <f t="shared" si="25"/>
        <v>0</v>
      </c>
      <c r="V235" s="4">
        <f t="shared" si="25"/>
        <v>0</v>
      </c>
      <c r="W235" s="4">
        <f t="shared" si="25"/>
        <v>0</v>
      </c>
      <c r="X235" s="4">
        <f t="shared" si="25"/>
        <v>0</v>
      </c>
      <c r="Y235" s="4">
        <f t="shared" si="25"/>
        <v>0</v>
      </c>
      <c r="Z235" s="4">
        <f t="shared" si="25"/>
        <v>0</v>
      </c>
      <c r="AA235" s="4">
        <f t="shared" si="23"/>
        <v>0</v>
      </c>
      <c r="AB235" s="4">
        <f t="shared" si="24"/>
        <v>0</v>
      </c>
    </row>
    <row r="236" spans="1:28" s="10" customFormat="1" ht="15.95" customHeight="1" x14ac:dyDescent="0.2">
      <c r="A236" s="26">
        <v>216</v>
      </c>
      <c r="B236" s="99"/>
      <c r="C236" s="103"/>
      <c r="D236" s="103"/>
      <c r="E236" s="103"/>
      <c r="F236" s="103"/>
      <c r="G236" s="103"/>
      <c r="H236" s="103"/>
      <c r="I236" s="103"/>
      <c r="J236" s="104"/>
      <c r="K236" s="104"/>
      <c r="L236" s="104"/>
      <c r="M236" s="104"/>
      <c r="N236" s="104"/>
      <c r="O236" s="104"/>
      <c r="P236" s="105"/>
      <c r="R236" s="14"/>
      <c r="S236" s="13"/>
      <c r="T236" s="4">
        <f t="shared" si="21"/>
        <v>0</v>
      </c>
      <c r="U236" s="4">
        <f t="shared" si="25"/>
        <v>0</v>
      </c>
      <c r="V236" s="4">
        <f t="shared" si="25"/>
        <v>0</v>
      </c>
      <c r="W236" s="4">
        <f t="shared" si="25"/>
        <v>0</v>
      </c>
      <c r="X236" s="4">
        <f t="shared" si="25"/>
        <v>0</v>
      </c>
      <c r="Y236" s="4">
        <f t="shared" si="25"/>
        <v>0</v>
      </c>
      <c r="Z236" s="4">
        <f t="shared" si="25"/>
        <v>0</v>
      </c>
      <c r="AA236" s="4">
        <f t="shared" si="23"/>
        <v>0</v>
      </c>
      <c r="AB236" s="4">
        <f t="shared" si="24"/>
        <v>0</v>
      </c>
    </row>
    <row r="237" spans="1:28" s="10" customFormat="1" ht="15.95" customHeight="1" x14ac:dyDescent="0.2">
      <c r="A237" s="26">
        <v>217</v>
      </c>
      <c r="B237" s="99"/>
      <c r="C237" s="103"/>
      <c r="D237" s="103"/>
      <c r="E237" s="103"/>
      <c r="F237" s="103"/>
      <c r="G237" s="103"/>
      <c r="H237" s="103"/>
      <c r="I237" s="103"/>
      <c r="J237" s="104"/>
      <c r="K237" s="104"/>
      <c r="L237" s="104"/>
      <c r="M237" s="104"/>
      <c r="N237" s="104"/>
      <c r="O237" s="104"/>
      <c r="P237" s="105"/>
      <c r="R237" s="14"/>
      <c r="S237" s="13"/>
      <c r="T237" s="4">
        <f t="shared" si="21"/>
        <v>0</v>
      </c>
      <c r="U237" s="4">
        <f t="shared" si="25"/>
        <v>0</v>
      </c>
      <c r="V237" s="4">
        <f t="shared" si="25"/>
        <v>0</v>
      </c>
      <c r="W237" s="4">
        <f t="shared" si="25"/>
        <v>0</v>
      </c>
      <c r="X237" s="4">
        <f t="shared" si="25"/>
        <v>0</v>
      </c>
      <c r="Y237" s="4">
        <f t="shared" si="25"/>
        <v>0</v>
      </c>
      <c r="Z237" s="4">
        <f t="shared" si="25"/>
        <v>0</v>
      </c>
      <c r="AA237" s="4">
        <f t="shared" si="23"/>
        <v>0</v>
      </c>
      <c r="AB237" s="4">
        <f t="shared" si="24"/>
        <v>0</v>
      </c>
    </row>
    <row r="238" spans="1:28" s="10" customFormat="1" ht="15.95" customHeight="1" x14ac:dyDescent="0.2">
      <c r="A238" s="26">
        <v>218</v>
      </c>
      <c r="B238" s="99"/>
      <c r="C238" s="103"/>
      <c r="D238" s="103"/>
      <c r="E238" s="103"/>
      <c r="F238" s="103"/>
      <c r="G238" s="103"/>
      <c r="H238" s="103"/>
      <c r="I238" s="103"/>
      <c r="J238" s="104"/>
      <c r="K238" s="104"/>
      <c r="L238" s="104"/>
      <c r="M238" s="104"/>
      <c r="N238" s="104"/>
      <c r="O238" s="104"/>
      <c r="P238" s="105"/>
      <c r="R238" s="14"/>
      <c r="S238" s="13"/>
      <c r="T238" s="4">
        <f t="shared" si="21"/>
        <v>0</v>
      </c>
      <c r="U238" s="4">
        <f t="shared" si="25"/>
        <v>0</v>
      </c>
      <c r="V238" s="4">
        <f t="shared" si="25"/>
        <v>0</v>
      </c>
      <c r="W238" s="4">
        <f t="shared" si="25"/>
        <v>0</v>
      </c>
      <c r="X238" s="4">
        <f t="shared" si="25"/>
        <v>0</v>
      </c>
      <c r="Y238" s="4">
        <f t="shared" si="25"/>
        <v>0</v>
      </c>
      <c r="Z238" s="4">
        <f t="shared" si="25"/>
        <v>0</v>
      </c>
      <c r="AA238" s="4">
        <f t="shared" si="23"/>
        <v>0</v>
      </c>
      <c r="AB238" s="4">
        <f t="shared" si="24"/>
        <v>0</v>
      </c>
    </row>
    <row r="239" spans="1:28" s="10" customFormat="1" ht="15.95" customHeight="1" x14ac:dyDescent="0.2">
      <c r="A239" s="26">
        <v>219</v>
      </c>
      <c r="B239" s="99"/>
      <c r="C239" s="103"/>
      <c r="D239" s="103"/>
      <c r="E239" s="103"/>
      <c r="F239" s="103"/>
      <c r="G239" s="103"/>
      <c r="H239" s="103"/>
      <c r="I239" s="103"/>
      <c r="J239" s="104"/>
      <c r="K239" s="104"/>
      <c r="L239" s="104"/>
      <c r="M239" s="104"/>
      <c r="N239" s="104"/>
      <c r="O239" s="104"/>
      <c r="P239" s="105"/>
      <c r="R239" s="14"/>
      <c r="S239" s="13"/>
      <c r="T239" s="4">
        <f t="shared" si="21"/>
        <v>0</v>
      </c>
      <c r="U239" s="4">
        <f t="shared" si="25"/>
        <v>0</v>
      </c>
      <c r="V239" s="4">
        <f t="shared" si="25"/>
        <v>0</v>
      </c>
      <c r="W239" s="4">
        <f t="shared" si="25"/>
        <v>0</v>
      </c>
      <c r="X239" s="4">
        <f t="shared" si="25"/>
        <v>0</v>
      </c>
      <c r="Y239" s="4">
        <f t="shared" si="25"/>
        <v>0</v>
      </c>
      <c r="Z239" s="4">
        <f t="shared" si="25"/>
        <v>0</v>
      </c>
      <c r="AA239" s="4">
        <f t="shared" si="23"/>
        <v>0</v>
      </c>
      <c r="AB239" s="4">
        <f t="shared" si="24"/>
        <v>0</v>
      </c>
    </row>
    <row r="240" spans="1:28" s="10" customFormat="1" ht="15.95" customHeight="1" x14ac:dyDescent="0.2">
      <c r="A240" s="26">
        <v>220</v>
      </c>
      <c r="B240" s="99"/>
      <c r="C240" s="103"/>
      <c r="D240" s="103"/>
      <c r="E240" s="103"/>
      <c r="F240" s="103"/>
      <c r="G240" s="103"/>
      <c r="H240" s="103"/>
      <c r="I240" s="103"/>
      <c r="J240" s="104"/>
      <c r="K240" s="104"/>
      <c r="L240" s="104"/>
      <c r="M240" s="104"/>
      <c r="N240" s="104"/>
      <c r="O240" s="104"/>
      <c r="P240" s="105"/>
      <c r="R240" s="14"/>
      <c r="S240" s="13"/>
      <c r="T240" s="4">
        <f t="shared" si="21"/>
        <v>0</v>
      </c>
      <c r="U240" s="4">
        <f t="shared" si="25"/>
        <v>0</v>
      </c>
      <c r="V240" s="4">
        <f t="shared" si="25"/>
        <v>0</v>
      </c>
      <c r="W240" s="4">
        <f t="shared" si="25"/>
        <v>0</v>
      </c>
      <c r="X240" s="4">
        <f t="shared" si="25"/>
        <v>0</v>
      </c>
      <c r="Y240" s="4">
        <f t="shared" si="25"/>
        <v>0</v>
      </c>
      <c r="Z240" s="4">
        <f t="shared" si="25"/>
        <v>0</v>
      </c>
      <c r="AA240" s="4">
        <f t="shared" si="23"/>
        <v>0</v>
      </c>
      <c r="AB240" s="4">
        <f t="shared" si="24"/>
        <v>0</v>
      </c>
    </row>
    <row r="241" spans="1:28" s="10" customFormat="1" ht="15.95" customHeight="1" x14ac:dyDescent="0.2">
      <c r="A241" s="26">
        <v>221</v>
      </c>
      <c r="B241" s="99"/>
      <c r="C241" s="103"/>
      <c r="D241" s="103"/>
      <c r="E241" s="103"/>
      <c r="F241" s="103"/>
      <c r="G241" s="103"/>
      <c r="H241" s="103"/>
      <c r="I241" s="103"/>
      <c r="J241" s="104"/>
      <c r="K241" s="104"/>
      <c r="L241" s="104"/>
      <c r="M241" s="104"/>
      <c r="N241" s="104"/>
      <c r="O241" s="104"/>
      <c r="P241" s="105"/>
      <c r="R241" s="14"/>
      <c r="S241" s="13"/>
      <c r="T241" s="4">
        <f t="shared" si="21"/>
        <v>0</v>
      </c>
      <c r="U241" s="4">
        <f t="shared" si="25"/>
        <v>0</v>
      </c>
      <c r="V241" s="4">
        <f t="shared" si="25"/>
        <v>0</v>
      </c>
      <c r="W241" s="4">
        <f t="shared" si="25"/>
        <v>0</v>
      </c>
      <c r="X241" s="4">
        <f t="shared" si="25"/>
        <v>0</v>
      </c>
      <c r="Y241" s="4">
        <f t="shared" si="25"/>
        <v>0</v>
      </c>
      <c r="Z241" s="4">
        <f t="shared" si="25"/>
        <v>0</v>
      </c>
      <c r="AA241" s="4">
        <f t="shared" si="23"/>
        <v>0</v>
      </c>
      <c r="AB241" s="4">
        <f t="shared" si="24"/>
        <v>0</v>
      </c>
    </row>
    <row r="242" spans="1:28" s="10" customFormat="1" ht="15.95" customHeight="1" x14ac:dyDescent="0.2">
      <c r="A242" s="26">
        <v>222</v>
      </c>
      <c r="B242" s="99"/>
      <c r="C242" s="103"/>
      <c r="D242" s="103"/>
      <c r="E242" s="103"/>
      <c r="F242" s="103"/>
      <c r="G242" s="103"/>
      <c r="H242" s="103"/>
      <c r="I242" s="103"/>
      <c r="J242" s="104"/>
      <c r="K242" s="104"/>
      <c r="L242" s="104"/>
      <c r="M242" s="104"/>
      <c r="N242" s="104"/>
      <c r="O242" s="104"/>
      <c r="P242" s="105"/>
      <c r="R242" s="14"/>
      <c r="S242" s="13"/>
      <c r="T242" s="4">
        <f t="shared" si="21"/>
        <v>0</v>
      </c>
      <c r="U242" s="4">
        <f t="shared" si="25"/>
        <v>0</v>
      </c>
      <c r="V242" s="4">
        <f t="shared" si="25"/>
        <v>0</v>
      </c>
      <c r="W242" s="4">
        <f t="shared" si="25"/>
        <v>0</v>
      </c>
      <c r="X242" s="4">
        <f t="shared" si="25"/>
        <v>0</v>
      </c>
      <c r="Y242" s="4">
        <f t="shared" si="25"/>
        <v>0</v>
      </c>
      <c r="Z242" s="4">
        <f t="shared" si="25"/>
        <v>0</v>
      </c>
      <c r="AA242" s="4">
        <f t="shared" si="23"/>
        <v>0</v>
      </c>
      <c r="AB242" s="4">
        <f t="shared" si="24"/>
        <v>0</v>
      </c>
    </row>
    <row r="243" spans="1:28" s="10" customFormat="1" ht="15.95" customHeight="1" x14ac:dyDescent="0.2">
      <c r="A243" s="26">
        <v>223</v>
      </c>
      <c r="B243" s="99"/>
      <c r="C243" s="103"/>
      <c r="D243" s="103"/>
      <c r="E243" s="103"/>
      <c r="F243" s="103"/>
      <c r="G243" s="103"/>
      <c r="H243" s="103"/>
      <c r="I243" s="103"/>
      <c r="J243" s="104"/>
      <c r="K243" s="104"/>
      <c r="L243" s="104"/>
      <c r="M243" s="104"/>
      <c r="N243" s="104"/>
      <c r="O243" s="104"/>
      <c r="P243" s="105"/>
      <c r="R243" s="14"/>
      <c r="S243" s="13"/>
      <c r="T243" s="4">
        <f t="shared" si="21"/>
        <v>0</v>
      </c>
      <c r="U243" s="4">
        <f t="shared" si="25"/>
        <v>0</v>
      </c>
      <c r="V243" s="4">
        <f t="shared" si="25"/>
        <v>0</v>
      </c>
      <c r="W243" s="4">
        <f t="shared" si="25"/>
        <v>0</v>
      </c>
      <c r="X243" s="4">
        <f t="shared" si="25"/>
        <v>0</v>
      </c>
      <c r="Y243" s="4">
        <f t="shared" si="25"/>
        <v>0</v>
      </c>
      <c r="Z243" s="4">
        <f t="shared" si="25"/>
        <v>0</v>
      </c>
      <c r="AA243" s="4">
        <f t="shared" si="23"/>
        <v>0</v>
      </c>
      <c r="AB243" s="4">
        <f t="shared" si="24"/>
        <v>0</v>
      </c>
    </row>
    <row r="244" spans="1:28" s="10" customFormat="1" ht="15.95" customHeight="1" x14ac:dyDescent="0.2">
      <c r="A244" s="26">
        <v>224</v>
      </c>
      <c r="B244" s="99"/>
      <c r="C244" s="103"/>
      <c r="D244" s="103"/>
      <c r="E244" s="103"/>
      <c r="F244" s="103"/>
      <c r="G244" s="103"/>
      <c r="H244" s="103"/>
      <c r="I244" s="103"/>
      <c r="J244" s="104"/>
      <c r="K244" s="104"/>
      <c r="L244" s="104"/>
      <c r="M244" s="104"/>
      <c r="N244" s="104"/>
      <c r="O244" s="104"/>
      <c r="P244" s="105"/>
      <c r="R244" s="14"/>
      <c r="S244" s="13"/>
      <c r="T244" s="4">
        <f t="shared" si="21"/>
        <v>0</v>
      </c>
      <c r="U244" s="4">
        <f t="shared" si="25"/>
        <v>0</v>
      </c>
      <c r="V244" s="4">
        <f t="shared" si="25"/>
        <v>0</v>
      </c>
      <c r="W244" s="4">
        <f t="shared" si="25"/>
        <v>0</v>
      </c>
      <c r="X244" s="4">
        <f t="shared" si="25"/>
        <v>0</v>
      </c>
      <c r="Y244" s="4">
        <f t="shared" si="25"/>
        <v>0</v>
      </c>
      <c r="Z244" s="4">
        <f t="shared" si="25"/>
        <v>0</v>
      </c>
      <c r="AA244" s="4">
        <f t="shared" si="23"/>
        <v>0</v>
      </c>
      <c r="AB244" s="4">
        <f t="shared" si="24"/>
        <v>0</v>
      </c>
    </row>
    <row r="245" spans="1:28" s="10" customFormat="1" ht="15.95" customHeight="1" x14ac:dyDescent="0.2">
      <c r="A245" s="26">
        <v>225</v>
      </c>
      <c r="B245" s="99"/>
      <c r="C245" s="103"/>
      <c r="D245" s="103"/>
      <c r="E245" s="103"/>
      <c r="F245" s="103"/>
      <c r="G245" s="103"/>
      <c r="H245" s="103"/>
      <c r="I245" s="103"/>
      <c r="J245" s="104"/>
      <c r="K245" s="104"/>
      <c r="L245" s="104"/>
      <c r="M245" s="104"/>
      <c r="N245" s="104"/>
      <c r="O245" s="104"/>
      <c r="P245" s="105"/>
      <c r="R245" s="14"/>
      <c r="S245" s="13"/>
      <c r="T245" s="4">
        <f t="shared" si="21"/>
        <v>0</v>
      </c>
      <c r="U245" s="4">
        <f t="shared" ref="U245:Z251" si="26">((((IF($G245=U$20,$G245*$C245,"0"))+(IF($H245=U$20,$H245*$C245,"0"))+(IF($I245=U$20,$I245*$D245,"0"))+(IF($J245=U$20,$J245*$D245,"0")))*$E245)/1000)/U$20</f>
        <v>0</v>
      </c>
      <c r="V245" s="4">
        <f t="shared" si="26"/>
        <v>0</v>
      </c>
      <c r="W245" s="4">
        <f t="shared" si="26"/>
        <v>0</v>
      </c>
      <c r="X245" s="4">
        <f t="shared" si="26"/>
        <v>0</v>
      </c>
      <c r="Y245" s="4">
        <f t="shared" si="26"/>
        <v>0</v>
      </c>
      <c r="Z245" s="4">
        <f t="shared" si="26"/>
        <v>0</v>
      </c>
      <c r="AA245" s="4">
        <f t="shared" si="23"/>
        <v>0</v>
      </c>
      <c r="AB245" s="4">
        <f t="shared" si="24"/>
        <v>0</v>
      </c>
    </row>
    <row r="246" spans="1:28" s="10" customFormat="1" ht="15.95" customHeight="1" x14ac:dyDescent="0.2">
      <c r="A246" s="26">
        <v>226</v>
      </c>
      <c r="B246" s="99"/>
      <c r="C246" s="103"/>
      <c r="D246" s="103"/>
      <c r="E246" s="103"/>
      <c r="F246" s="103"/>
      <c r="G246" s="103"/>
      <c r="H246" s="103"/>
      <c r="I246" s="103"/>
      <c r="J246" s="104"/>
      <c r="K246" s="104"/>
      <c r="L246" s="104"/>
      <c r="M246" s="104"/>
      <c r="N246" s="104"/>
      <c r="O246" s="104"/>
      <c r="P246" s="105"/>
      <c r="R246" s="14"/>
      <c r="S246" s="13"/>
      <c r="T246" s="4">
        <f t="shared" si="21"/>
        <v>0</v>
      </c>
      <c r="U246" s="4">
        <f t="shared" si="26"/>
        <v>0</v>
      </c>
      <c r="V246" s="4">
        <f t="shared" si="26"/>
        <v>0</v>
      </c>
      <c r="W246" s="4">
        <f t="shared" si="26"/>
        <v>0</v>
      </c>
      <c r="X246" s="4">
        <f t="shared" si="26"/>
        <v>0</v>
      </c>
      <c r="Y246" s="4">
        <f t="shared" si="26"/>
        <v>0</v>
      </c>
      <c r="Z246" s="4">
        <f t="shared" si="26"/>
        <v>0</v>
      </c>
      <c r="AA246" s="4">
        <f t="shared" si="23"/>
        <v>0</v>
      </c>
      <c r="AB246" s="4">
        <f t="shared" si="24"/>
        <v>0</v>
      </c>
    </row>
    <row r="247" spans="1:28" s="10" customFormat="1" ht="15.95" customHeight="1" x14ac:dyDescent="0.2">
      <c r="A247" s="26">
        <v>227</v>
      </c>
      <c r="B247" s="99"/>
      <c r="C247" s="103"/>
      <c r="D247" s="103"/>
      <c r="E247" s="103"/>
      <c r="F247" s="103"/>
      <c r="G247" s="103"/>
      <c r="H247" s="103"/>
      <c r="I247" s="103"/>
      <c r="J247" s="104"/>
      <c r="K247" s="104"/>
      <c r="L247" s="104"/>
      <c r="M247" s="104"/>
      <c r="N247" s="104"/>
      <c r="O247" s="104"/>
      <c r="P247" s="105"/>
      <c r="R247" s="14"/>
      <c r="S247" s="13"/>
      <c r="T247" s="4">
        <f t="shared" si="21"/>
        <v>0</v>
      </c>
      <c r="U247" s="4">
        <f t="shared" si="26"/>
        <v>0</v>
      </c>
      <c r="V247" s="4">
        <f t="shared" si="26"/>
        <v>0</v>
      </c>
      <c r="W247" s="4">
        <f t="shared" si="26"/>
        <v>0</v>
      </c>
      <c r="X247" s="4">
        <f t="shared" si="26"/>
        <v>0</v>
      </c>
      <c r="Y247" s="4">
        <f t="shared" si="26"/>
        <v>0</v>
      </c>
      <c r="Z247" s="4">
        <f t="shared" si="26"/>
        <v>0</v>
      </c>
      <c r="AA247" s="4">
        <f t="shared" si="23"/>
        <v>0</v>
      </c>
      <c r="AB247" s="4">
        <f t="shared" si="24"/>
        <v>0</v>
      </c>
    </row>
    <row r="248" spans="1:28" s="10" customFormat="1" ht="15.95" customHeight="1" x14ac:dyDescent="0.2">
      <c r="A248" s="26">
        <v>228</v>
      </c>
      <c r="B248" s="99"/>
      <c r="C248" s="103"/>
      <c r="D248" s="103"/>
      <c r="E248" s="103"/>
      <c r="F248" s="103"/>
      <c r="G248" s="103"/>
      <c r="H248" s="103"/>
      <c r="I248" s="103"/>
      <c r="J248" s="104"/>
      <c r="K248" s="104"/>
      <c r="L248" s="104"/>
      <c r="M248" s="104"/>
      <c r="N248" s="104"/>
      <c r="O248" s="104"/>
      <c r="P248" s="105"/>
      <c r="R248" s="14"/>
      <c r="S248" s="13"/>
      <c r="T248" s="4">
        <f t="shared" si="21"/>
        <v>0</v>
      </c>
      <c r="U248" s="4">
        <f t="shared" si="26"/>
        <v>0</v>
      </c>
      <c r="V248" s="4">
        <f t="shared" si="26"/>
        <v>0</v>
      </c>
      <c r="W248" s="4">
        <f t="shared" si="26"/>
        <v>0</v>
      </c>
      <c r="X248" s="4">
        <f t="shared" si="26"/>
        <v>0</v>
      </c>
      <c r="Y248" s="4">
        <f t="shared" si="26"/>
        <v>0</v>
      </c>
      <c r="Z248" s="4">
        <f t="shared" si="26"/>
        <v>0</v>
      </c>
      <c r="AA248" s="4">
        <f t="shared" si="23"/>
        <v>0</v>
      </c>
      <c r="AB248" s="4">
        <f t="shared" si="24"/>
        <v>0</v>
      </c>
    </row>
    <row r="249" spans="1:28" s="10" customFormat="1" ht="15.95" customHeight="1" x14ac:dyDescent="0.2">
      <c r="A249" s="26">
        <v>229</v>
      </c>
      <c r="B249" s="99"/>
      <c r="C249" s="103"/>
      <c r="D249" s="103"/>
      <c r="E249" s="103"/>
      <c r="F249" s="103"/>
      <c r="G249" s="103"/>
      <c r="H249" s="103"/>
      <c r="I249" s="103"/>
      <c r="J249" s="104"/>
      <c r="K249" s="104"/>
      <c r="L249" s="104"/>
      <c r="M249" s="104"/>
      <c r="N249" s="104"/>
      <c r="O249" s="104"/>
      <c r="P249" s="105"/>
      <c r="R249" s="14"/>
      <c r="S249" s="13"/>
      <c r="T249" s="4">
        <f t="shared" si="21"/>
        <v>0</v>
      </c>
      <c r="U249" s="4">
        <f t="shared" si="26"/>
        <v>0</v>
      </c>
      <c r="V249" s="4">
        <f t="shared" si="26"/>
        <v>0</v>
      </c>
      <c r="W249" s="4">
        <f t="shared" si="26"/>
        <v>0</v>
      </c>
      <c r="X249" s="4">
        <f t="shared" si="26"/>
        <v>0</v>
      </c>
      <c r="Y249" s="4">
        <f t="shared" si="26"/>
        <v>0</v>
      </c>
      <c r="Z249" s="4">
        <f t="shared" si="26"/>
        <v>0</v>
      </c>
      <c r="AA249" s="4">
        <f t="shared" si="23"/>
        <v>0</v>
      </c>
      <c r="AB249" s="4">
        <f t="shared" si="24"/>
        <v>0</v>
      </c>
    </row>
    <row r="250" spans="1:28" s="10" customFormat="1" ht="15.95" customHeight="1" x14ac:dyDescent="0.2">
      <c r="A250" s="26">
        <v>230</v>
      </c>
      <c r="B250" s="99"/>
      <c r="C250" s="103"/>
      <c r="D250" s="103"/>
      <c r="E250" s="103"/>
      <c r="F250" s="103"/>
      <c r="G250" s="103"/>
      <c r="H250" s="103"/>
      <c r="I250" s="103"/>
      <c r="J250" s="104"/>
      <c r="K250" s="104"/>
      <c r="L250" s="104"/>
      <c r="M250" s="104"/>
      <c r="N250" s="104"/>
      <c r="O250" s="104"/>
      <c r="P250" s="105"/>
      <c r="R250" s="14"/>
      <c r="S250" s="13"/>
      <c r="T250" s="4">
        <f t="shared" si="21"/>
        <v>0</v>
      </c>
      <c r="U250" s="4">
        <f t="shared" si="26"/>
        <v>0</v>
      </c>
      <c r="V250" s="4">
        <f t="shared" si="26"/>
        <v>0</v>
      </c>
      <c r="W250" s="4">
        <f t="shared" si="26"/>
        <v>0</v>
      </c>
      <c r="X250" s="4">
        <f t="shared" si="26"/>
        <v>0</v>
      </c>
      <c r="Y250" s="4">
        <f t="shared" si="26"/>
        <v>0</v>
      </c>
      <c r="Z250" s="4">
        <f t="shared" si="26"/>
        <v>0</v>
      </c>
      <c r="AA250" s="4">
        <f t="shared" si="23"/>
        <v>0</v>
      </c>
      <c r="AB250" s="4">
        <f t="shared" si="24"/>
        <v>0</v>
      </c>
    </row>
    <row r="251" spans="1:28" s="10" customFormat="1" ht="15.95" customHeight="1" thickBot="1" x14ac:dyDescent="0.25">
      <c r="A251" s="127">
        <v>231</v>
      </c>
      <c r="B251" s="106"/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O251" s="108"/>
      <c r="P251" s="109"/>
      <c r="R251" s="14"/>
      <c r="S251" s="13"/>
      <c r="T251" s="4">
        <f t="shared" si="21"/>
        <v>0</v>
      </c>
      <c r="U251" s="4">
        <f t="shared" si="26"/>
        <v>0</v>
      </c>
      <c r="V251" s="4">
        <f t="shared" si="26"/>
        <v>0</v>
      </c>
      <c r="W251" s="4">
        <f t="shared" si="26"/>
        <v>0</v>
      </c>
      <c r="X251" s="4">
        <f t="shared" si="26"/>
        <v>0</v>
      </c>
      <c r="Y251" s="4">
        <f t="shared" si="26"/>
        <v>0</v>
      </c>
      <c r="Z251" s="4">
        <f t="shared" si="26"/>
        <v>0</v>
      </c>
      <c r="AA251" s="4">
        <f t="shared" si="23"/>
        <v>0</v>
      </c>
      <c r="AB251" s="4">
        <f t="shared" si="24"/>
        <v>0</v>
      </c>
    </row>
    <row r="252" spans="1:28" s="10" customFormat="1" ht="15.95" customHeight="1" x14ac:dyDescent="0.2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72"/>
      <c r="R252" s="14"/>
      <c r="S252" s="13"/>
      <c r="T252" s="4"/>
      <c r="U252" s="4"/>
      <c r="V252" s="4"/>
      <c r="W252" s="4"/>
      <c r="X252" s="4"/>
      <c r="Y252" s="4"/>
      <c r="Z252" s="4"/>
    </row>
    <row r="253" spans="1:28" s="10" customFormat="1" ht="15.95" customHeight="1" x14ac:dyDescent="0.2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72"/>
      <c r="R253" s="14"/>
      <c r="S253" s="13"/>
      <c r="T253" s="4"/>
      <c r="U253" s="4"/>
      <c r="V253" s="4"/>
      <c r="W253" s="4"/>
      <c r="X253" s="4"/>
      <c r="Y253" s="4"/>
      <c r="Z253" s="4"/>
    </row>
    <row r="254" spans="1:28" s="10" customFormat="1" ht="15.95" customHeight="1" x14ac:dyDescent="0.2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72"/>
      <c r="R254" s="14"/>
      <c r="S254" s="13"/>
      <c r="T254" s="4"/>
      <c r="U254" s="4"/>
      <c r="V254" s="4"/>
      <c r="W254" s="4"/>
      <c r="X254" s="4"/>
      <c r="Y254" s="4"/>
      <c r="Z254" s="4"/>
    </row>
    <row r="255" spans="1:28" s="10" customFormat="1" ht="15.95" customHeight="1" x14ac:dyDescent="0.2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72"/>
      <c r="R255" s="14"/>
      <c r="S255" s="13"/>
      <c r="T255" s="4"/>
      <c r="U255" s="4"/>
      <c r="V255" s="4"/>
      <c r="W255" s="4"/>
      <c r="X255" s="4"/>
      <c r="Y255" s="4"/>
      <c r="Z255" s="4"/>
    </row>
    <row r="256" spans="1:28" s="10" customFormat="1" ht="15.95" customHeight="1" x14ac:dyDescent="0.2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72"/>
      <c r="R256" s="14"/>
      <c r="S256" s="13"/>
      <c r="T256" s="4"/>
      <c r="U256" s="4"/>
      <c r="V256" s="4"/>
      <c r="W256" s="4"/>
      <c r="X256" s="4"/>
      <c r="Y256" s="4"/>
      <c r="Z256" s="4"/>
    </row>
    <row r="257" spans="1:26" s="10" customFormat="1" ht="15.95" customHeight="1" x14ac:dyDescent="0.2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72"/>
      <c r="R257" s="14"/>
      <c r="S257" s="13"/>
      <c r="T257" s="4"/>
      <c r="U257" s="4"/>
      <c r="V257" s="4"/>
      <c r="W257" s="4"/>
      <c r="X257" s="4"/>
      <c r="Y257" s="4"/>
      <c r="Z257" s="4"/>
    </row>
    <row r="258" spans="1:26" s="10" customFormat="1" ht="15.95" customHeight="1" x14ac:dyDescent="0.2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72"/>
      <c r="R258" s="14"/>
      <c r="S258" s="13"/>
      <c r="T258" s="4"/>
      <c r="U258" s="4"/>
      <c r="V258" s="4"/>
      <c r="W258" s="4"/>
      <c r="X258" s="4"/>
      <c r="Y258" s="4"/>
      <c r="Z258" s="4"/>
    </row>
    <row r="259" spans="1:26" s="10" customFormat="1" ht="15.95" customHeight="1" x14ac:dyDescent="0.2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72"/>
      <c r="R259" s="14"/>
      <c r="S259" s="13"/>
      <c r="T259" s="4"/>
      <c r="U259" s="4"/>
      <c r="V259" s="4"/>
      <c r="W259" s="4"/>
      <c r="X259" s="4"/>
      <c r="Y259" s="4"/>
      <c r="Z259" s="4"/>
    </row>
    <row r="260" spans="1:26" s="10" customFormat="1" ht="15.95" customHeight="1" x14ac:dyDescent="0.2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72"/>
      <c r="R260" s="14"/>
      <c r="S260" s="13"/>
      <c r="T260" s="4"/>
      <c r="U260" s="4"/>
      <c r="V260" s="4"/>
      <c r="W260" s="4"/>
      <c r="X260" s="4"/>
      <c r="Y260" s="4"/>
      <c r="Z260" s="4"/>
    </row>
    <row r="261" spans="1:26" s="10" customFormat="1" ht="15.95" customHeight="1" x14ac:dyDescent="0.2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72"/>
      <c r="R261" s="14"/>
      <c r="S261" s="13"/>
      <c r="T261" s="4"/>
      <c r="U261" s="4"/>
      <c r="V261" s="4"/>
      <c r="W261" s="4"/>
      <c r="X261" s="4"/>
      <c r="Y261" s="4"/>
      <c r="Z261" s="4"/>
    </row>
    <row r="262" spans="1:26" s="10" customFormat="1" ht="15.95" customHeight="1" x14ac:dyDescent="0.2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72"/>
      <c r="R262" s="14"/>
      <c r="S262" s="13"/>
      <c r="T262" s="4"/>
      <c r="U262" s="4"/>
      <c r="V262" s="4"/>
      <c r="W262" s="4"/>
      <c r="X262" s="4"/>
      <c r="Y262" s="4"/>
      <c r="Z262" s="4"/>
    </row>
    <row r="263" spans="1:26" s="10" customFormat="1" ht="15.95" customHeight="1" x14ac:dyDescent="0.2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72"/>
      <c r="R263" s="14"/>
      <c r="S263" s="13"/>
      <c r="T263" s="4"/>
      <c r="U263" s="4"/>
      <c r="V263" s="4"/>
      <c r="W263" s="4"/>
      <c r="X263" s="4"/>
      <c r="Y263" s="4"/>
      <c r="Z263" s="4"/>
    </row>
    <row r="264" spans="1:26" s="10" customFormat="1" ht="15.95" customHeight="1" x14ac:dyDescent="0.2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72"/>
      <c r="R264" s="14"/>
      <c r="S264" s="13"/>
      <c r="T264" s="4"/>
      <c r="U264" s="4"/>
      <c r="V264" s="4"/>
      <c r="W264" s="4"/>
      <c r="X264" s="4"/>
      <c r="Y264" s="4"/>
      <c r="Z264" s="4"/>
    </row>
    <row r="265" spans="1:26" s="10" customFormat="1" ht="15.95" customHeight="1" x14ac:dyDescent="0.2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72"/>
      <c r="R265" s="14"/>
      <c r="S265" s="13"/>
      <c r="T265" s="4"/>
      <c r="U265" s="4"/>
      <c r="V265" s="4"/>
      <c r="W265" s="4"/>
      <c r="X265" s="4"/>
      <c r="Y265" s="4"/>
      <c r="Z265" s="4"/>
    </row>
    <row r="266" spans="1:26" s="10" customFormat="1" ht="15.95" customHeight="1" x14ac:dyDescent="0.2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72"/>
      <c r="R266" s="14"/>
      <c r="S266" s="13"/>
      <c r="T266" s="4"/>
      <c r="U266" s="4"/>
      <c r="V266" s="4"/>
      <c r="W266" s="4"/>
      <c r="X266" s="4"/>
      <c r="Y266" s="4"/>
      <c r="Z266" s="4"/>
    </row>
    <row r="267" spans="1:26" s="10" customFormat="1" ht="15.95" customHeight="1" x14ac:dyDescent="0.2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72"/>
      <c r="R267" s="14"/>
      <c r="S267" s="13"/>
      <c r="T267" s="4"/>
      <c r="U267" s="4"/>
      <c r="V267" s="4"/>
      <c r="W267" s="4"/>
      <c r="X267" s="4"/>
      <c r="Y267" s="4"/>
      <c r="Z267" s="4"/>
    </row>
    <row r="268" spans="1:26" s="10" customFormat="1" ht="15.95" customHeight="1" x14ac:dyDescent="0.2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72"/>
      <c r="R268" s="14"/>
      <c r="S268" s="13"/>
      <c r="T268" s="4"/>
      <c r="U268" s="4"/>
      <c r="V268" s="4"/>
      <c r="W268" s="4"/>
      <c r="X268" s="4"/>
      <c r="Y268" s="4"/>
      <c r="Z268" s="4"/>
    </row>
    <row r="269" spans="1:26" s="10" customFormat="1" ht="15.95" customHeight="1" x14ac:dyDescent="0.2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72"/>
      <c r="R269" s="14"/>
      <c r="S269" s="13"/>
      <c r="T269" s="4"/>
      <c r="U269" s="4"/>
      <c r="V269" s="4"/>
      <c r="W269" s="4"/>
      <c r="X269" s="4"/>
      <c r="Y269" s="4"/>
      <c r="Z269" s="4"/>
    </row>
    <row r="270" spans="1:26" s="10" customFormat="1" ht="15.95" customHeight="1" x14ac:dyDescent="0.2">
      <c r="A270" s="30"/>
      <c r="B270" s="31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72"/>
      <c r="R270" s="14"/>
      <c r="S270" s="13"/>
      <c r="T270" s="4"/>
      <c r="U270" s="4"/>
      <c r="V270" s="4"/>
      <c r="W270" s="4"/>
      <c r="X270" s="4"/>
      <c r="Y270" s="4"/>
      <c r="Z270" s="4"/>
    </row>
    <row r="271" spans="1:26" s="10" customFormat="1" ht="15.95" customHeight="1" x14ac:dyDescent="0.2">
      <c r="A271" s="30"/>
      <c r="B271" s="31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72"/>
      <c r="R271" s="14"/>
      <c r="S271" s="13"/>
      <c r="T271" s="4"/>
      <c r="U271" s="4"/>
      <c r="V271" s="4"/>
      <c r="W271" s="4"/>
      <c r="X271" s="4"/>
      <c r="Y271" s="4"/>
      <c r="Z271" s="4"/>
    </row>
    <row r="272" spans="1:26" s="10" customFormat="1" ht="15.95" customHeight="1" x14ac:dyDescent="0.2">
      <c r="A272" s="30"/>
      <c r="B272" s="31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72"/>
      <c r="R272" s="14"/>
      <c r="S272" s="13"/>
      <c r="T272" s="4"/>
      <c r="U272" s="4"/>
      <c r="V272" s="4"/>
      <c r="W272" s="4"/>
      <c r="X272" s="4"/>
      <c r="Y272" s="4"/>
      <c r="Z272" s="4"/>
    </row>
    <row r="273" spans="1:26" s="10" customFormat="1" ht="15.95" customHeight="1" x14ac:dyDescent="0.2">
      <c r="A273" s="30"/>
      <c r="B273" s="31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72"/>
      <c r="R273" s="14"/>
      <c r="S273" s="13"/>
      <c r="T273" s="4"/>
      <c r="U273" s="4"/>
      <c r="V273" s="4"/>
      <c r="W273" s="4"/>
      <c r="X273" s="4"/>
      <c r="Y273" s="4"/>
      <c r="Z273" s="4"/>
    </row>
    <row r="274" spans="1:26" s="10" customFormat="1" ht="15.95" customHeight="1" x14ac:dyDescent="0.2">
      <c r="A274" s="30"/>
      <c r="B274" s="31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72"/>
      <c r="R274" s="14"/>
      <c r="S274" s="13"/>
      <c r="T274" s="4"/>
      <c r="U274" s="4"/>
      <c r="V274" s="4"/>
      <c r="W274" s="4"/>
      <c r="X274" s="4"/>
      <c r="Y274" s="4"/>
      <c r="Z274" s="4"/>
    </row>
    <row r="275" spans="1:26" s="10" customFormat="1" ht="15.95" customHeight="1" x14ac:dyDescent="0.2">
      <c r="A275" s="30"/>
      <c r="B275" s="31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72"/>
      <c r="R275" s="14"/>
      <c r="S275" s="13"/>
      <c r="T275" s="4"/>
      <c r="U275" s="4"/>
      <c r="V275" s="4"/>
      <c r="W275" s="4"/>
      <c r="X275" s="4"/>
      <c r="Y275" s="4"/>
      <c r="Z275" s="4"/>
    </row>
    <row r="276" spans="1:26" s="10" customFormat="1" ht="15.95" customHeight="1" x14ac:dyDescent="0.2">
      <c r="A276" s="30"/>
      <c r="B276" s="31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72"/>
      <c r="R276" s="14"/>
      <c r="S276" s="13"/>
      <c r="T276" s="4"/>
      <c r="U276" s="4"/>
      <c r="V276" s="4"/>
      <c r="W276" s="4"/>
      <c r="X276" s="4"/>
      <c r="Y276" s="4"/>
      <c r="Z276" s="4"/>
    </row>
    <row r="277" spans="1:26" s="10" customFormat="1" ht="15.95" customHeight="1" x14ac:dyDescent="0.2">
      <c r="A277" s="30"/>
      <c r="B277" s="31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72"/>
      <c r="R277" s="14"/>
      <c r="S277" s="13"/>
      <c r="T277" s="4"/>
      <c r="U277" s="4"/>
      <c r="V277" s="4"/>
      <c r="W277" s="4"/>
      <c r="X277" s="4"/>
      <c r="Y277" s="4"/>
      <c r="Z277" s="4"/>
    </row>
    <row r="278" spans="1:26" s="10" customFormat="1" ht="15.95" customHeight="1" x14ac:dyDescent="0.2">
      <c r="A278" s="30"/>
      <c r="B278" s="31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72"/>
      <c r="R278" s="14"/>
      <c r="S278" s="13"/>
      <c r="T278" s="4"/>
      <c r="U278" s="4"/>
      <c r="V278" s="4"/>
      <c r="W278" s="4"/>
      <c r="X278" s="4"/>
      <c r="Y278" s="4"/>
      <c r="Z278" s="4"/>
    </row>
    <row r="279" spans="1:26" s="10" customFormat="1" ht="15.95" customHeight="1" x14ac:dyDescent="0.2">
      <c r="A279" s="30"/>
      <c r="B279" s="31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72"/>
      <c r="R279" s="14"/>
      <c r="S279" s="13"/>
      <c r="T279" s="4"/>
      <c r="U279" s="4"/>
      <c r="V279" s="4"/>
      <c r="W279" s="4"/>
      <c r="X279" s="4"/>
      <c r="Y279" s="4"/>
      <c r="Z279" s="4"/>
    </row>
    <row r="280" spans="1:26" s="10" customFormat="1" ht="15.95" customHeight="1" x14ac:dyDescent="0.2">
      <c r="A280" s="30"/>
      <c r="B280" s="31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72"/>
      <c r="R280" s="14"/>
      <c r="S280" s="13"/>
      <c r="T280" s="4"/>
      <c r="U280" s="4"/>
      <c r="V280" s="4"/>
      <c r="W280" s="4"/>
      <c r="X280" s="4"/>
      <c r="Y280" s="4"/>
      <c r="Z280" s="4"/>
    </row>
    <row r="281" spans="1:26" s="10" customFormat="1" ht="15.95" customHeight="1" x14ac:dyDescent="0.2">
      <c r="A281" s="30"/>
      <c r="B281" s="31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72"/>
      <c r="R281" s="14"/>
      <c r="S281" s="13"/>
      <c r="T281" s="4"/>
      <c r="U281" s="4"/>
      <c r="V281" s="4"/>
      <c r="W281" s="4"/>
      <c r="X281" s="4"/>
      <c r="Y281" s="4"/>
      <c r="Z281" s="4"/>
    </row>
    <row r="282" spans="1:26" s="10" customFormat="1" ht="15.95" customHeight="1" x14ac:dyDescent="0.2">
      <c r="A282" s="30"/>
      <c r="B282" s="31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72"/>
      <c r="R282" s="14"/>
      <c r="S282" s="13"/>
      <c r="T282" s="4"/>
      <c r="U282" s="4"/>
      <c r="V282" s="4"/>
      <c r="W282" s="4"/>
      <c r="X282" s="4"/>
      <c r="Y282" s="4"/>
      <c r="Z282" s="4"/>
    </row>
    <row r="283" spans="1:26" s="10" customFormat="1" ht="15.95" customHeight="1" x14ac:dyDescent="0.2">
      <c r="A283" s="30"/>
      <c r="B283" s="31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72"/>
      <c r="R283" s="14"/>
      <c r="S283" s="13"/>
      <c r="T283" s="4"/>
      <c r="U283" s="4"/>
      <c r="V283" s="4"/>
      <c r="W283" s="4"/>
      <c r="X283" s="4"/>
      <c r="Y283" s="4"/>
      <c r="Z283" s="4"/>
    </row>
    <row r="284" spans="1:26" s="10" customFormat="1" ht="15.95" customHeight="1" x14ac:dyDescent="0.2">
      <c r="A284" s="30"/>
      <c r="B284" s="3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72"/>
      <c r="R284" s="14"/>
      <c r="S284" s="13"/>
      <c r="T284" s="4"/>
      <c r="U284" s="4"/>
      <c r="V284" s="4"/>
      <c r="W284" s="4"/>
      <c r="X284" s="4"/>
      <c r="Y284" s="4"/>
      <c r="Z284" s="4"/>
    </row>
    <row r="285" spans="1:26" s="10" customFormat="1" ht="15.95" customHeight="1" x14ac:dyDescent="0.2">
      <c r="A285" s="30"/>
      <c r="B285" s="3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72"/>
      <c r="R285" s="14"/>
      <c r="S285" s="13"/>
      <c r="T285" s="4"/>
      <c r="U285" s="4"/>
      <c r="V285" s="4"/>
      <c r="W285" s="4"/>
      <c r="X285" s="4"/>
      <c r="Y285" s="4"/>
      <c r="Z285" s="4"/>
    </row>
    <row r="286" spans="1:26" s="10" customFormat="1" ht="15.95" customHeight="1" x14ac:dyDescent="0.2">
      <c r="A286" s="30"/>
      <c r="B286" s="3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72"/>
      <c r="R286" s="14"/>
      <c r="S286" s="13"/>
      <c r="T286" s="4"/>
      <c r="U286" s="4"/>
      <c r="V286" s="4"/>
      <c r="W286" s="4"/>
      <c r="X286" s="4"/>
      <c r="Y286" s="4"/>
      <c r="Z286" s="4"/>
    </row>
    <row r="287" spans="1:26" s="10" customFormat="1" ht="15.95" customHeight="1" x14ac:dyDescent="0.2">
      <c r="A287" s="30"/>
      <c r="B287" s="31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72"/>
      <c r="R287" s="14"/>
      <c r="S287" s="13"/>
      <c r="T287" s="4"/>
      <c r="U287" s="4"/>
      <c r="V287" s="4"/>
      <c r="W287" s="4"/>
      <c r="X287" s="4"/>
      <c r="Y287" s="4"/>
      <c r="Z287" s="4"/>
    </row>
    <row r="288" spans="1:26" s="10" customFormat="1" ht="15.95" customHeight="1" x14ac:dyDescent="0.2">
      <c r="A288" s="30"/>
      <c r="B288" s="31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72"/>
      <c r="R288" s="14"/>
      <c r="S288" s="13"/>
      <c r="T288" s="4"/>
      <c r="U288" s="4"/>
      <c r="V288" s="4"/>
      <c r="W288" s="4"/>
      <c r="X288" s="4"/>
      <c r="Y288" s="4"/>
      <c r="Z288" s="4"/>
    </row>
    <row r="289" spans="1:26" s="10" customFormat="1" ht="15.95" customHeight="1" x14ac:dyDescent="0.2">
      <c r="A289" s="30"/>
      <c r="B289" s="31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72"/>
      <c r="R289" s="14"/>
      <c r="S289" s="13"/>
      <c r="T289" s="4"/>
      <c r="U289" s="4"/>
      <c r="V289" s="4"/>
      <c r="W289" s="4"/>
      <c r="X289" s="4"/>
      <c r="Y289" s="4"/>
      <c r="Z289" s="4"/>
    </row>
    <row r="290" spans="1:26" s="10" customFormat="1" ht="15.95" customHeight="1" x14ac:dyDescent="0.2">
      <c r="A290" s="30"/>
      <c r="B290" s="31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72"/>
      <c r="R290" s="14"/>
      <c r="S290" s="13"/>
      <c r="T290" s="4"/>
      <c r="U290" s="4"/>
      <c r="V290" s="4"/>
      <c r="W290" s="4"/>
      <c r="X290" s="4"/>
      <c r="Y290" s="4"/>
      <c r="Z290" s="4"/>
    </row>
    <row r="291" spans="1:26" s="10" customFormat="1" ht="15.95" customHeight="1" x14ac:dyDescent="0.2">
      <c r="A291" s="30"/>
      <c r="B291" s="31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72"/>
      <c r="R291" s="14"/>
      <c r="S291" s="13"/>
      <c r="T291" s="4"/>
      <c r="U291" s="4"/>
      <c r="V291" s="4"/>
      <c r="W291" s="4"/>
      <c r="X291" s="4"/>
      <c r="Y291" s="4"/>
      <c r="Z291" s="4"/>
    </row>
    <row r="292" spans="1:26" s="10" customFormat="1" ht="15.95" customHeight="1" x14ac:dyDescent="0.2">
      <c r="A292" s="30"/>
      <c r="B292" s="31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72"/>
      <c r="R292" s="14"/>
      <c r="S292" s="13"/>
      <c r="T292" s="4"/>
      <c r="U292" s="4"/>
      <c r="V292" s="4"/>
      <c r="W292" s="4"/>
      <c r="X292" s="4"/>
      <c r="Y292" s="4"/>
      <c r="Z292" s="4"/>
    </row>
    <row r="293" spans="1:26" s="10" customFormat="1" ht="15.95" customHeight="1" x14ac:dyDescent="0.2">
      <c r="A293" s="30"/>
      <c r="B293" s="3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72"/>
      <c r="R293" s="14"/>
      <c r="S293" s="13"/>
      <c r="T293" s="4"/>
      <c r="U293" s="4"/>
      <c r="V293" s="4"/>
      <c r="W293" s="4"/>
      <c r="X293" s="4"/>
      <c r="Y293" s="4"/>
      <c r="Z293" s="4"/>
    </row>
    <row r="294" spans="1:26" s="10" customFormat="1" ht="15.95" customHeight="1" x14ac:dyDescent="0.2">
      <c r="A294" s="30"/>
      <c r="B294" s="31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72"/>
      <c r="R294" s="14"/>
      <c r="S294" s="13"/>
      <c r="T294" s="4"/>
      <c r="U294" s="4"/>
      <c r="V294" s="4"/>
      <c r="W294" s="4"/>
      <c r="X294" s="4"/>
      <c r="Y294" s="4"/>
      <c r="Z294" s="4"/>
    </row>
    <row r="295" spans="1:26" s="10" customFormat="1" ht="15.95" customHeight="1" x14ac:dyDescent="0.2">
      <c r="A295" s="30"/>
      <c r="B295" s="31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72"/>
      <c r="R295" s="14"/>
      <c r="S295" s="13"/>
      <c r="T295" s="4"/>
      <c r="U295" s="4"/>
      <c r="V295" s="4"/>
      <c r="W295" s="4"/>
      <c r="X295" s="4"/>
      <c r="Y295" s="4"/>
      <c r="Z295" s="4"/>
    </row>
    <row r="296" spans="1:26" s="10" customFormat="1" ht="15.95" customHeight="1" x14ac:dyDescent="0.2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72"/>
      <c r="R296" s="14"/>
      <c r="S296" s="13"/>
      <c r="T296" s="4"/>
      <c r="U296" s="4"/>
      <c r="V296" s="4"/>
      <c r="W296" s="4"/>
      <c r="X296" s="4"/>
      <c r="Y296" s="4"/>
      <c r="Z296" s="4"/>
    </row>
    <row r="297" spans="1:26" s="10" customFormat="1" ht="15.95" customHeight="1" x14ac:dyDescent="0.2">
      <c r="A297" s="30"/>
      <c r="B297" s="31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72"/>
      <c r="R297" s="14"/>
      <c r="S297" s="13"/>
      <c r="T297" s="4"/>
      <c r="U297" s="4"/>
      <c r="V297" s="4"/>
      <c r="W297" s="4"/>
      <c r="X297" s="4"/>
      <c r="Y297" s="4"/>
      <c r="Z297" s="4"/>
    </row>
    <row r="298" spans="1:26" s="10" customFormat="1" ht="15.95" customHeight="1" x14ac:dyDescent="0.2">
      <c r="A298" s="30"/>
      <c r="B298" s="31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72"/>
      <c r="R298" s="14"/>
      <c r="S298" s="13"/>
      <c r="T298" s="4"/>
      <c r="U298" s="4"/>
      <c r="V298" s="4"/>
      <c r="W298" s="4"/>
      <c r="X298" s="4"/>
      <c r="Y298" s="4"/>
      <c r="Z298" s="4"/>
    </row>
    <row r="299" spans="1:26" s="10" customFormat="1" ht="15.95" customHeight="1" x14ac:dyDescent="0.2">
      <c r="A299" s="30"/>
      <c r="B299" s="31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72"/>
      <c r="R299" s="14"/>
      <c r="S299" s="13"/>
      <c r="T299" s="4"/>
      <c r="U299" s="4"/>
      <c r="V299" s="4"/>
      <c r="W299" s="4"/>
      <c r="X299" s="4"/>
      <c r="Y299" s="4"/>
      <c r="Z299" s="4"/>
    </row>
    <row r="300" spans="1:26" s="10" customFormat="1" ht="15.95" customHeight="1" x14ac:dyDescent="0.2">
      <c r="A300" s="30"/>
      <c r="B300" s="31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72"/>
      <c r="R300" s="14"/>
      <c r="S300" s="13"/>
      <c r="T300" s="4"/>
      <c r="U300" s="4"/>
      <c r="V300" s="4"/>
      <c r="W300" s="4"/>
      <c r="X300" s="4"/>
      <c r="Y300" s="4"/>
      <c r="Z300" s="4"/>
    </row>
    <row r="301" spans="1:26" s="10" customFormat="1" ht="15.95" customHeight="1" x14ac:dyDescent="0.2">
      <c r="A301" s="30"/>
      <c r="B301" s="31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72"/>
      <c r="R301" s="14"/>
      <c r="S301" s="13"/>
      <c r="T301" s="4"/>
      <c r="U301" s="4"/>
      <c r="V301" s="4"/>
      <c r="W301" s="4"/>
      <c r="X301" s="4"/>
      <c r="Y301" s="4"/>
      <c r="Z301" s="4"/>
    </row>
    <row r="302" spans="1:26" s="10" customFormat="1" ht="15.95" customHeight="1" x14ac:dyDescent="0.2">
      <c r="A302" s="30"/>
      <c r="B302" s="31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72"/>
      <c r="R302" s="14"/>
      <c r="S302" s="13"/>
      <c r="T302" s="4"/>
      <c r="U302" s="4"/>
      <c r="V302" s="4"/>
      <c r="W302" s="4"/>
      <c r="X302" s="4"/>
      <c r="Y302" s="4"/>
      <c r="Z302" s="4"/>
    </row>
    <row r="303" spans="1:26" s="10" customFormat="1" ht="15.95" customHeight="1" x14ac:dyDescent="0.2">
      <c r="A303" s="30"/>
      <c r="B303" s="31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72"/>
      <c r="R303" s="14"/>
      <c r="S303" s="13"/>
      <c r="T303" s="4"/>
      <c r="U303" s="4"/>
      <c r="V303" s="4"/>
      <c r="W303" s="4"/>
      <c r="X303" s="4"/>
      <c r="Y303" s="4"/>
      <c r="Z303" s="4"/>
    </row>
    <row r="304" spans="1:26" s="10" customFormat="1" ht="15.95" customHeight="1" x14ac:dyDescent="0.2">
      <c r="A304" s="30"/>
      <c r="B304" s="31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72"/>
      <c r="R304" s="14"/>
      <c r="S304" s="13"/>
      <c r="T304" s="4"/>
      <c r="U304" s="4"/>
      <c r="V304" s="4"/>
      <c r="W304" s="4"/>
      <c r="X304" s="4"/>
      <c r="Y304" s="4"/>
      <c r="Z304" s="4"/>
    </row>
    <row r="305" spans="1:26" s="10" customFormat="1" ht="15.95" customHeight="1" x14ac:dyDescent="0.2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72"/>
      <c r="R305" s="14"/>
      <c r="S305" s="13"/>
      <c r="T305" s="4"/>
      <c r="U305" s="4"/>
      <c r="V305" s="4"/>
      <c r="W305" s="4"/>
      <c r="X305" s="4"/>
      <c r="Y305" s="4"/>
      <c r="Z305" s="4"/>
    </row>
    <row r="306" spans="1:26" s="10" customFormat="1" ht="15.95" customHeight="1" x14ac:dyDescent="0.2">
      <c r="A306" s="30"/>
      <c r="B306" s="31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72"/>
      <c r="R306" s="14"/>
      <c r="S306" s="13"/>
      <c r="T306" s="4"/>
      <c r="U306" s="4"/>
      <c r="V306" s="4"/>
      <c r="W306" s="4"/>
      <c r="X306" s="4"/>
      <c r="Y306" s="4"/>
      <c r="Z306" s="4"/>
    </row>
    <row r="307" spans="1:26" s="10" customFormat="1" ht="15.95" customHeight="1" x14ac:dyDescent="0.2">
      <c r="A307" s="30"/>
      <c r="B307" s="31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72"/>
      <c r="R307" s="14"/>
      <c r="S307" s="13"/>
      <c r="T307" s="4"/>
      <c r="U307" s="4"/>
      <c r="V307" s="4"/>
      <c r="W307" s="4"/>
      <c r="X307" s="4"/>
      <c r="Y307" s="4"/>
      <c r="Z307" s="4"/>
    </row>
    <row r="308" spans="1:26" s="10" customFormat="1" ht="15.95" customHeight="1" x14ac:dyDescent="0.2">
      <c r="A308" s="30"/>
      <c r="B308" s="31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72"/>
      <c r="R308" s="14"/>
      <c r="S308" s="13"/>
      <c r="T308" s="4"/>
      <c r="U308" s="4"/>
      <c r="V308" s="4"/>
      <c r="W308" s="4"/>
      <c r="X308" s="4"/>
      <c r="Y308" s="4"/>
      <c r="Z308" s="4"/>
    </row>
    <row r="309" spans="1:26" s="10" customFormat="1" ht="15.95" customHeight="1" x14ac:dyDescent="0.2">
      <c r="A309" s="30"/>
      <c r="B309" s="31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72"/>
      <c r="R309" s="14"/>
      <c r="S309" s="13"/>
      <c r="T309" s="4"/>
      <c r="U309" s="4"/>
      <c r="V309" s="4"/>
      <c r="W309" s="4"/>
      <c r="X309" s="4"/>
      <c r="Y309" s="4"/>
      <c r="Z309" s="4"/>
    </row>
    <row r="310" spans="1:26" s="10" customFormat="1" ht="15.95" customHeight="1" x14ac:dyDescent="0.2">
      <c r="A310" s="30"/>
      <c r="B310" s="31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72"/>
      <c r="R310" s="14"/>
      <c r="S310" s="13"/>
      <c r="T310" s="4"/>
      <c r="U310" s="4"/>
      <c r="V310" s="4"/>
      <c r="W310" s="4"/>
      <c r="X310" s="4"/>
      <c r="Y310" s="4"/>
      <c r="Z310" s="4"/>
    </row>
    <row r="311" spans="1:26" s="10" customFormat="1" ht="15.95" customHeight="1" x14ac:dyDescent="0.2">
      <c r="A311" s="30"/>
      <c r="B311" s="31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72"/>
      <c r="R311" s="14"/>
      <c r="S311" s="13"/>
      <c r="T311" s="4"/>
      <c r="U311" s="4"/>
      <c r="V311" s="4"/>
      <c r="W311" s="4"/>
      <c r="X311" s="4"/>
      <c r="Y311" s="4"/>
      <c r="Z311" s="4"/>
    </row>
    <row r="312" spans="1:26" s="10" customFormat="1" ht="15.95" customHeight="1" x14ac:dyDescent="0.2">
      <c r="A312" s="30"/>
      <c r="B312" s="31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72"/>
      <c r="R312" s="14"/>
      <c r="S312" s="13"/>
      <c r="T312" s="4"/>
      <c r="U312" s="4"/>
      <c r="V312" s="4"/>
      <c r="W312" s="4"/>
      <c r="X312" s="4"/>
      <c r="Y312" s="4"/>
      <c r="Z312" s="4"/>
    </row>
    <row r="313" spans="1:26" s="10" customFormat="1" ht="15.95" customHeight="1" x14ac:dyDescent="0.2">
      <c r="A313" s="30"/>
      <c r="B313" s="31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72"/>
      <c r="R313" s="14"/>
      <c r="S313" s="13"/>
      <c r="T313" s="4"/>
      <c r="U313" s="4"/>
      <c r="V313" s="4"/>
      <c r="W313" s="4"/>
      <c r="X313" s="4"/>
      <c r="Y313" s="4"/>
      <c r="Z313" s="4"/>
    </row>
    <row r="314" spans="1:26" s="10" customFormat="1" ht="15.95" customHeight="1" x14ac:dyDescent="0.2">
      <c r="A314" s="30"/>
      <c r="B314" s="31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72"/>
      <c r="R314" s="14"/>
      <c r="S314" s="13"/>
      <c r="T314" s="4"/>
      <c r="U314" s="4"/>
      <c r="V314" s="4"/>
      <c r="W314" s="4"/>
      <c r="X314" s="4"/>
      <c r="Y314" s="4"/>
      <c r="Z314" s="4"/>
    </row>
    <row r="315" spans="1:26" s="10" customFormat="1" ht="15.95" customHeight="1" x14ac:dyDescent="0.2">
      <c r="A315" s="30"/>
      <c r="B315" s="31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72"/>
      <c r="R315" s="14"/>
      <c r="S315" s="13"/>
      <c r="T315" s="4"/>
      <c r="U315" s="4"/>
      <c r="V315" s="4"/>
      <c r="W315" s="4"/>
      <c r="X315" s="4"/>
      <c r="Y315" s="4"/>
      <c r="Z315" s="4"/>
    </row>
    <row r="316" spans="1:26" s="10" customFormat="1" ht="15.95" customHeight="1" x14ac:dyDescent="0.2">
      <c r="A316" s="30"/>
      <c r="B316" s="31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72"/>
      <c r="R316" s="14"/>
      <c r="S316" s="13"/>
      <c r="T316" s="4"/>
      <c r="U316" s="4"/>
      <c r="V316" s="4"/>
      <c r="W316" s="4"/>
      <c r="X316" s="4"/>
      <c r="Y316" s="4"/>
      <c r="Z316" s="4"/>
    </row>
    <row r="317" spans="1:26" s="10" customFormat="1" ht="15.95" customHeight="1" x14ac:dyDescent="0.2">
      <c r="A317" s="30"/>
      <c r="B317" s="31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72"/>
      <c r="R317" s="14"/>
      <c r="S317" s="13"/>
      <c r="T317" s="4"/>
      <c r="U317" s="4"/>
      <c r="V317" s="4"/>
      <c r="W317" s="4"/>
      <c r="X317" s="4"/>
      <c r="Y317" s="4"/>
      <c r="Z317" s="4"/>
    </row>
    <row r="318" spans="1:26" s="10" customFormat="1" ht="15.95" customHeight="1" x14ac:dyDescent="0.2">
      <c r="A318" s="30"/>
      <c r="B318" s="31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72"/>
      <c r="R318" s="14"/>
      <c r="S318" s="13"/>
      <c r="T318" s="4"/>
      <c r="U318" s="4"/>
      <c r="V318" s="4"/>
      <c r="W318" s="4"/>
      <c r="X318" s="4"/>
      <c r="Y318" s="4"/>
      <c r="Z318" s="4"/>
    </row>
    <row r="319" spans="1:26" s="10" customFormat="1" ht="15.95" customHeight="1" x14ac:dyDescent="0.2">
      <c r="A319" s="30"/>
      <c r="B319" s="31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72"/>
      <c r="R319" s="14"/>
      <c r="S319" s="13"/>
      <c r="T319" s="4"/>
      <c r="U319" s="4"/>
      <c r="V319" s="4"/>
      <c r="W319" s="4"/>
      <c r="X319" s="4"/>
      <c r="Y319" s="4"/>
      <c r="Z319" s="4"/>
    </row>
    <row r="320" spans="1:26" s="10" customFormat="1" ht="15.95" customHeight="1" x14ac:dyDescent="0.2">
      <c r="A320" s="30"/>
      <c r="B320" s="31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72"/>
      <c r="R320" s="14"/>
      <c r="S320" s="13"/>
      <c r="T320" s="4"/>
      <c r="U320" s="4"/>
      <c r="V320" s="4"/>
      <c r="W320" s="4"/>
      <c r="X320" s="4"/>
      <c r="Y320" s="4"/>
      <c r="Z320" s="4"/>
    </row>
    <row r="321" spans="1:26" s="10" customFormat="1" ht="15.95" customHeight="1" x14ac:dyDescent="0.2">
      <c r="A321" s="30"/>
      <c r="B321" s="31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72"/>
      <c r="R321" s="14"/>
      <c r="S321" s="13"/>
      <c r="T321" s="4"/>
      <c r="U321" s="4"/>
      <c r="V321" s="4"/>
      <c r="W321" s="4"/>
      <c r="X321" s="4"/>
      <c r="Y321" s="4"/>
      <c r="Z321" s="4"/>
    </row>
    <row r="322" spans="1:26" s="10" customFormat="1" ht="15.95" customHeight="1" x14ac:dyDescent="0.2">
      <c r="A322" s="30"/>
      <c r="B322" s="31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72"/>
      <c r="R322" s="14"/>
      <c r="S322" s="13"/>
      <c r="T322" s="4"/>
      <c r="U322" s="4"/>
      <c r="V322" s="4"/>
      <c r="W322" s="4"/>
      <c r="X322" s="4"/>
      <c r="Y322" s="4"/>
      <c r="Z322" s="4"/>
    </row>
    <row r="323" spans="1:26" s="10" customFormat="1" ht="15.95" customHeight="1" x14ac:dyDescent="0.2">
      <c r="A323" s="30"/>
      <c r="B323" s="31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72"/>
      <c r="R323" s="14"/>
      <c r="S323" s="13"/>
      <c r="T323" s="4"/>
      <c r="U323" s="4"/>
      <c r="V323" s="4"/>
      <c r="W323" s="4"/>
      <c r="X323" s="4"/>
      <c r="Y323" s="4"/>
      <c r="Z323" s="4"/>
    </row>
    <row r="324" spans="1:26" s="10" customFormat="1" ht="15.95" customHeight="1" x14ac:dyDescent="0.2">
      <c r="A324" s="30"/>
      <c r="B324" s="31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72"/>
      <c r="R324" s="14"/>
      <c r="S324" s="13"/>
      <c r="T324" s="4"/>
      <c r="U324" s="4"/>
      <c r="V324" s="4"/>
      <c r="W324" s="4"/>
      <c r="X324" s="4"/>
      <c r="Y324" s="4"/>
      <c r="Z324" s="4"/>
    </row>
    <row r="325" spans="1:26" s="10" customFormat="1" ht="15.95" customHeight="1" x14ac:dyDescent="0.2">
      <c r="A325" s="30"/>
      <c r="B325" s="31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72"/>
      <c r="R325" s="14"/>
      <c r="S325" s="13"/>
      <c r="T325" s="4"/>
      <c r="U325" s="4"/>
      <c r="V325" s="4"/>
      <c r="W325" s="4"/>
      <c r="X325" s="4"/>
      <c r="Y325" s="4"/>
      <c r="Z325" s="4"/>
    </row>
    <row r="326" spans="1:26" s="10" customFormat="1" ht="15.95" customHeight="1" x14ac:dyDescent="0.2">
      <c r="A326" s="30"/>
      <c r="B326" s="31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72"/>
      <c r="R326" s="14"/>
      <c r="S326" s="13"/>
      <c r="T326" s="4"/>
      <c r="U326" s="4"/>
      <c r="V326" s="4"/>
      <c r="W326" s="4"/>
      <c r="X326" s="4"/>
      <c r="Y326" s="4"/>
      <c r="Z326" s="4"/>
    </row>
    <row r="327" spans="1:26" s="10" customFormat="1" ht="15.95" customHeight="1" x14ac:dyDescent="0.2">
      <c r="A327" s="30"/>
      <c r="B327" s="31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72"/>
      <c r="R327" s="14"/>
      <c r="S327" s="13"/>
      <c r="T327" s="4"/>
      <c r="U327" s="4"/>
      <c r="V327" s="4"/>
      <c r="W327" s="4"/>
      <c r="X327" s="4"/>
      <c r="Y327" s="4"/>
      <c r="Z327" s="4"/>
    </row>
    <row r="328" spans="1:26" s="10" customFormat="1" ht="15.95" customHeight="1" x14ac:dyDescent="0.2">
      <c r="A328" s="30"/>
      <c r="B328" s="31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72"/>
      <c r="R328" s="14"/>
      <c r="S328" s="13"/>
      <c r="T328" s="4"/>
      <c r="U328" s="4"/>
      <c r="V328" s="4"/>
      <c r="W328" s="4"/>
      <c r="X328" s="4"/>
      <c r="Y328" s="4"/>
      <c r="Z328" s="4"/>
    </row>
    <row r="329" spans="1:26" s="10" customFormat="1" ht="15.95" customHeight="1" x14ac:dyDescent="0.2">
      <c r="A329" s="30"/>
      <c r="B329" s="31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72"/>
      <c r="R329" s="14"/>
      <c r="S329" s="13"/>
      <c r="T329" s="4"/>
      <c r="U329" s="4"/>
      <c r="V329" s="4"/>
      <c r="W329" s="4"/>
      <c r="X329" s="4"/>
      <c r="Y329" s="4"/>
      <c r="Z329" s="4"/>
    </row>
    <row r="330" spans="1:26" s="10" customFormat="1" ht="15.95" customHeight="1" x14ac:dyDescent="0.2">
      <c r="A330" s="30"/>
      <c r="B330" s="31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72"/>
      <c r="R330" s="14"/>
      <c r="S330" s="13"/>
      <c r="T330" s="4"/>
      <c r="U330" s="4"/>
      <c r="V330" s="4"/>
      <c r="W330" s="4"/>
      <c r="X330" s="4"/>
      <c r="Y330" s="4"/>
      <c r="Z330" s="4"/>
    </row>
    <row r="331" spans="1:26" s="10" customFormat="1" ht="15.95" customHeight="1" x14ac:dyDescent="0.2">
      <c r="A331" s="30"/>
      <c r="B331" s="31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72"/>
      <c r="R331" s="14"/>
      <c r="S331" s="13"/>
      <c r="T331" s="4"/>
      <c r="U331" s="4"/>
      <c r="V331" s="4"/>
      <c r="W331" s="4"/>
      <c r="X331" s="4"/>
      <c r="Y331" s="4"/>
      <c r="Z331" s="4"/>
    </row>
    <row r="332" spans="1:26" s="10" customFormat="1" ht="15.95" customHeight="1" x14ac:dyDescent="0.2">
      <c r="A332" s="30"/>
      <c r="B332" s="31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72"/>
      <c r="R332" s="14"/>
      <c r="S332" s="13"/>
      <c r="T332" s="4"/>
      <c r="U332" s="4"/>
      <c r="V332" s="4"/>
      <c r="W332" s="4"/>
      <c r="X332" s="4"/>
      <c r="Y332" s="4"/>
      <c r="Z332" s="4"/>
    </row>
    <row r="333" spans="1:26" s="10" customFormat="1" ht="15.95" customHeight="1" x14ac:dyDescent="0.2">
      <c r="A333" s="30"/>
      <c r="B333" s="3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72"/>
      <c r="R333" s="14"/>
      <c r="S333" s="13"/>
      <c r="T333" s="4"/>
      <c r="U333" s="4"/>
      <c r="V333" s="4"/>
      <c r="W333" s="4"/>
      <c r="X333" s="4"/>
      <c r="Y333" s="4"/>
      <c r="Z333" s="4"/>
    </row>
    <row r="334" spans="1:26" s="10" customFormat="1" ht="15.95" customHeight="1" x14ac:dyDescent="0.2">
      <c r="A334" s="30"/>
      <c r="B334" s="31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72"/>
      <c r="R334" s="14"/>
      <c r="S334" s="13"/>
      <c r="T334" s="4"/>
      <c r="U334" s="4"/>
      <c r="V334" s="4"/>
      <c r="W334" s="4"/>
      <c r="X334" s="4"/>
      <c r="Y334" s="4"/>
      <c r="Z334" s="4"/>
    </row>
    <row r="335" spans="1:26" s="10" customFormat="1" ht="15.95" customHeight="1" x14ac:dyDescent="0.2">
      <c r="A335" s="30"/>
      <c r="B335" s="31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72"/>
      <c r="R335" s="14"/>
      <c r="S335" s="13"/>
      <c r="T335" s="4"/>
      <c r="U335" s="4"/>
      <c r="V335" s="4"/>
      <c r="W335" s="4"/>
      <c r="X335" s="4"/>
      <c r="Y335" s="4"/>
      <c r="Z335" s="4"/>
    </row>
    <row r="336" spans="1:26" s="10" customFormat="1" ht="15.95" customHeight="1" x14ac:dyDescent="0.2">
      <c r="A336" s="30"/>
      <c r="B336" s="31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72"/>
      <c r="R336" s="14"/>
      <c r="S336" s="13"/>
      <c r="T336" s="4"/>
      <c r="U336" s="4"/>
      <c r="V336" s="4"/>
      <c r="W336" s="4"/>
      <c r="X336" s="4"/>
      <c r="Y336" s="4"/>
      <c r="Z336" s="4"/>
    </row>
    <row r="337" spans="1:26" s="10" customFormat="1" ht="15.95" customHeight="1" x14ac:dyDescent="0.2">
      <c r="A337" s="30"/>
      <c r="B337" s="3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72"/>
      <c r="R337" s="14"/>
      <c r="S337" s="13"/>
      <c r="T337" s="4"/>
      <c r="U337" s="4"/>
      <c r="V337" s="4"/>
      <c r="W337" s="4"/>
      <c r="X337" s="4"/>
      <c r="Y337" s="4"/>
      <c r="Z337" s="4"/>
    </row>
    <row r="338" spans="1:26" s="10" customFormat="1" ht="15.95" customHeight="1" x14ac:dyDescent="0.2">
      <c r="A338" s="30"/>
      <c r="B338" s="31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72"/>
      <c r="R338" s="14"/>
      <c r="S338" s="13"/>
      <c r="T338" s="4"/>
      <c r="U338" s="4"/>
      <c r="V338" s="4"/>
      <c r="W338" s="4"/>
      <c r="X338" s="4"/>
      <c r="Y338" s="4"/>
      <c r="Z338" s="4"/>
    </row>
    <row r="339" spans="1:26" s="10" customFormat="1" ht="15.95" customHeight="1" x14ac:dyDescent="0.2">
      <c r="A339" s="30"/>
      <c r="B339" s="31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72"/>
      <c r="R339" s="14"/>
      <c r="S339" s="13"/>
      <c r="T339" s="4"/>
      <c r="U339" s="4"/>
      <c r="V339" s="4"/>
      <c r="W339" s="4"/>
      <c r="X339" s="4"/>
      <c r="Y339" s="4"/>
      <c r="Z339" s="4"/>
    </row>
    <row r="340" spans="1:26" s="10" customFormat="1" ht="15.95" customHeight="1" x14ac:dyDescent="0.2">
      <c r="A340" s="30"/>
      <c r="B340" s="31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72"/>
      <c r="R340" s="14"/>
      <c r="S340" s="13"/>
      <c r="T340" s="4"/>
      <c r="U340" s="4"/>
      <c r="V340" s="4"/>
      <c r="W340" s="4"/>
      <c r="X340" s="4"/>
      <c r="Y340" s="4"/>
      <c r="Z340" s="4"/>
    </row>
    <row r="341" spans="1:26" s="10" customFormat="1" ht="15.95" customHeight="1" x14ac:dyDescent="0.2">
      <c r="A341" s="30"/>
      <c r="B341" s="31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72"/>
      <c r="R341" s="14"/>
      <c r="S341" s="13"/>
      <c r="T341" s="4"/>
      <c r="U341" s="4"/>
      <c r="V341" s="4"/>
      <c r="W341" s="4"/>
      <c r="X341" s="4"/>
      <c r="Y341" s="4"/>
      <c r="Z341" s="4"/>
    </row>
    <row r="342" spans="1:26" s="10" customFormat="1" ht="15.95" customHeight="1" x14ac:dyDescent="0.2">
      <c r="A342" s="30"/>
      <c r="B342" s="31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72"/>
      <c r="R342" s="14"/>
      <c r="S342" s="13"/>
      <c r="T342" s="4"/>
      <c r="U342" s="4"/>
      <c r="V342" s="4"/>
      <c r="W342" s="4"/>
      <c r="X342" s="4"/>
      <c r="Y342" s="4"/>
      <c r="Z342" s="4"/>
    </row>
    <row r="343" spans="1:26" s="10" customFormat="1" ht="15.95" customHeight="1" x14ac:dyDescent="0.2">
      <c r="A343" s="30"/>
      <c r="B343" s="3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72"/>
      <c r="R343" s="14"/>
      <c r="S343" s="13"/>
      <c r="T343" s="4"/>
      <c r="U343" s="4"/>
      <c r="V343" s="4"/>
      <c r="W343" s="4"/>
      <c r="X343" s="4"/>
      <c r="Y343" s="4"/>
      <c r="Z343" s="4"/>
    </row>
    <row r="344" spans="1:26" s="10" customFormat="1" ht="15.95" customHeight="1" x14ac:dyDescent="0.2">
      <c r="A344" s="30"/>
      <c r="B344" s="31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72"/>
      <c r="R344" s="14"/>
      <c r="S344" s="13"/>
      <c r="T344" s="4"/>
      <c r="U344" s="4"/>
      <c r="V344" s="4"/>
      <c r="W344" s="4"/>
      <c r="X344" s="4"/>
      <c r="Y344" s="4"/>
      <c r="Z344" s="4"/>
    </row>
    <row r="345" spans="1:26" s="10" customFormat="1" ht="15.95" customHeight="1" x14ac:dyDescent="0.2">
      <c r="A345" s="30"/>
      <c r="B345" s="31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72"/>
      <c r="R345" s="14"/>
      <c r="S345" s="13"/>
      <c r="T345" s="4"/>
      <c r="U345" s="4"/>
      <c r="V345" s="4"/>
      <c r="W345" s="4"/>
      <c r="X345" s="4"/>
      <c r="Y345" s="4"/>
      <c r="Z345" s="4"/>
    </row>
    <row r="346" spans="1:26" s="10" customFormat="1" ht="15.95" customHeight="1" x14ac:dyDescent="0.2">
      <c r="A346" s="30"/>
      <c r="B346" s="31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72"/>
      <c r="R346" s="14"/>
      <c r="S346" s="13"/>
      <c r="T346" s="4"/>
      <c r="U346" s="4"/>
      <c r="V346" s="4"/>
      <c r="W346" s="4"/>
      <c r="X346" s="4"/>
      <c r="Y346" s="4"/>
      <c r="Z346" s="4"/>
    </row>
    <row r="347" spans="1:26" s="10" customFormat="1" ht="15.95" customHeight="1" x14ac:dyDescent="0.2">
      <c r="A347" s="30"/>
      <c r="B347" s="31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72"/>
      <c r="R347" s="14"/>
      <c r="S347" s="13"/>
      <c r="T347" s="4"/>
      <c r="U347" s="4"/>
      <c r="V347" s="4"/>
      <c r="W347" s="4"/>
      <c r="X347" s="4"/>
      <c r="Y347" s="4"/>
      <c r="Z347" s="4"/>
    </row>
    <row r="348" spans="1:26" s="10" customFormat="1" ht="15.95" customHeight="1" x14ac:dyDescent="0.2">
      <c r="A348" s="30"/>
      <c r="B348" s="31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72"/>
      <c r="R348" s="14"/>
      <c r="S348" s="13"/>
      <c r="T348" s="4"/>
      <c r="U348" s="4"/>
      <c r="V348" s="4"/>
      <c r="W348" s="4"/>
      <c r="X348" s="4"/>
      <c r="Y348" s="4"/>
      <c r="Z348" s="4"/>
    </row>
    <row r="349" spans="1:26" s="10" customFormat="1" ht="15.95" customHeight="1" x14ac:dyDescent="0.2">
      <c r="A349" s="30"/>
      <c r="B349" s="31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72"/>
      <c r="R349" s="14"/>
      <c r="S349" s="13"/>
      <c r="T349" s="4"/>
      <c r="U349" s="4"/>
      <c r="V349" s="4"/>
      <c r="W349" s="4"/>
      <c r="X349" s="4"/>
      <c r="Y349" s="4"/>
      <c r="Z349" s="4"/>
    </row>
    <row r="350" spans="1:26" s="10" customFormat="1" ht="15.95" customHeight="1" x14ac:dyDescent="0.2">
      <c r="A350" s="30"/>
      <c r="B350" s="31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72"/>
      <c r="R350" s="14"/>
      <c r="S350" s="13"/>
      <c r="T350" s="4"/>
      <c r="U350" s="4"/>
      <c r="V350" s="4"/>
      <c r="W350" s="4"/>
      <c r="X350" s="4"/>
      <c r="Y350" s="4"/>
      <c r="Z350" s="4"/>
    </row>
    <row r="351" spans="1:26" s="10" customFormat="1" ht="15.95" customHeight="1" x14ac:dyDescent="0.2">
      <c r="A351" s="30"/>
      <c r="B351" s="31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72"/>
      <c r="R351" s="14"/>
      <c r="S351" s="13"/>
      <c r="T351" s="4"/>
      <c r="U351" s="4"/>
      <c r="V351" s="4"/>
      <c r="W351" s="4"/>
      <c r="X351" s="4"/>
      <c r="Y351" s="4"/>
      <c r="Z351" s="4"/>
    </row>
    <row r="352" spans="1:26" s="10" customFormat="1" ht="15.95" customHeight="1" x14ac:dyDescent="0.2">
      <c r="A352" s="30"/>
      <c r="B352" s="31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72"/>
      <c r="R352" s="14"/>
      <c r="S352" s="13"/>
      <c r="T352" s="4"/>
      <c r="U352" s="4"/>
      <c r="V352" s="4"/>
      <c r="W352" s="4"/>
      <c r="X352" s="4"/>
      <c r="Y352" s="4"/>
      <c r="Z352" s="4"/>
    </row>
    <row r="353" spans="1:26" s="10" customFormat="1" ht="15.95" customHeight="1" x14ac:dyDescent="0.2">
      <c r="A353" s="30"/>
      <c r="B353" s="31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72"/>
      <c r="R353" s="14"/>
      <c r="S353" s="13"/>
      <c r="T353" s="4"/>
      <c r="U353" s="4"/>
      <c r="V353" s="4"/>
      <c r="W353" s="4"/>
      <c r="X353" s="4"/>
      <c r="Y353" s="4"/>
      <c r="Z353" s="4"/>
    </row>
    <row r="354" spans="1:26" s="10" customFormat="1" ht="15.95" customHeight="1" x14ac:dyDescent="0.2">
      <c r="A354" s="30"/>
      <c r="B354" s="31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72"/>
      <c r="R354" s="14"/>
      <c r="S354" s="13"/>
      <c r="T354" s="4"/>
      <c r="U354" s="4"/>
      <c r="V354" s="4"/>
      <c r="W354" s="4"/>
      <c r="X354" s="4"/>
      <c r="Y354" s="4"/>
      <c r="Z354" s="4"/>
    </row>
    <row r="355" spans="1:26" s="10" customFormat="1" ht="15.95" customHeight="1" x14ac:dyDescent="0.2">
      <c r="A355" s="30"/>
      <c r="B355" s="31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72"/>
      <c r="R355" s="14"/>
      <c r="S355" s="13"/>
      <c r="T355" s="4"/>
      <c r="U355" s="4"/>
      <c r="V355" s="4"/>
      <c r="W355" s="4"/>
      <c r="X355" s="4"/>
      <c r="Y355" s="4"/>
      <c r="Z355" s="4"/>
    </row>
    <row r="356" spans="1:26" s="10" customFormat="1" ht="15.95" customHeight="1" x14ac:dyDescent="0.2">
      <c r="A356" s="30"/>
      <c r="B356" s="31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72"/>
      <c r="R356" s="14"/>
      <c r="S356" s="13"/>
      <c r="T356" s="4"/>
      <c r="U356" s="4"/>
      <c r="V356" s="4"/>
      <c r="W356" s="4"/>
      <c r="X356" s="4"/>
      <c r="Y356" s="4"/>
      <c r="Z356" s="4"/>
    </row>
    <row r="357" spans="1:26" s="10" customFormat="1" ht="15.95" customHeight="1" x14ac:dyDescent="0.2">
      <c r="A357" s="30"/>
      <c r="B357" s="31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72"/>
      <c r="R357" s="14"/>
      <c r="S357" s="13"/>
      <c r="T357" s="4"/>
      <c r="U357" s="4"/>
      <c r="V357" s="4"/>
      <c r="W357" s="4"/>
      <c r="X357" s="4"/>
      <c r="Y357" s="4"/>
      <c r="Z357" s="4"/>
    </row>
    <row r="358" spans="1:26" s="10" customFormat="1" ht="15.95" customHeight="1" x14ac:dyDescent="0.2">
      <c r="A358" s="30"/>
      <c r="B358" s="3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72"/>
      <c r="R358" s="14"/>
      <c r="S358" s="13"/>
      <c r="T358" s="4"/>
      <c r="U358" s="4"/>
      <c r="V358" s="4"/>
      <c r="W358" s="4"/>
      <c r="X358" s="4"/>
      <c r="Y358" s="4"/>
      <c r="Z358" s="4"/>
    </row>
    <row r="359" spans="1:26" s="10" customFormat="1" ht="15.95" customHeight="1" x14ac:dyDescent="0.2">
      <c r="A359" s="30"/>
      <c r="B359" s="31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72"/>
      <c r="R359" s="14"/>
      <c r="S359" s="13"/>
      <c r="T359" s="4"/>
      <c r="U359" s="4"/>
      <c r="V359" s="4"/>
      <c r="W359" s="4"/>
      <c r="X359" s="4"/>
      <c r="Y359" s="4"/>
      <c r="Z359" s="4"/>
    </row>
    <row r="360" spans="1:26" s="10" customFormat="1" ht="15.95" customHeight="1" x14ac:dyDescent="0.2">
      <c r="A360" s="30"/>
      <c r="B360" s="31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72"/>
      <c r="R360" s="14"/>
      <c r="S360" s="13"/>
      <c r="T360" s="4"/>
      <c r="U360" s="4"/>
      <c r="V360" s="4"/>
      <c r="W360" s="4"/>
      <c r="X360" s="4"/>
      <c r="Y360" s="4"/>
      <c r="Z360" s="4"/>
    </row>
    <row r="361" spans="1:26" s="10" customFormat="1" ht="15.95" customHeight="1" x14ac:dyDescent="0.2">
      <c r="A361" s="30"/>
      <c r="B361" s="31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72"/>
      <c r="R361" s="14"/>
      <c r="S361" s="13"/>
      <c r="T361" s="4"/>
      <c r="U361" s="4"/>
      <c r="V361" s="4"/>
      <c r="W361" s="4"/>
      <c r="X361" s="4"/>
      <c r="Y361" s="4"/>
      <c r="Z361" s="4"/>
    </row>
    <row r="362" spans="1:26" s="10" customFormat="1" ht="15.95" customHeight="1" x14ac:dyDescent="0.2">
      <c r="A362" s="30"/>
      <c r="B362" s="31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72"/>
      <c r="R362" s="14"/>
      <c r="S362" s="13"/>
      <c r="T362" s="4"/>
      <c r="U362" s="4"/>
      <c r="V362" s="4"/>
      <c r="W362" s="4"/>
      <c r="X362" s="4"/>
      <c r="Y362" s="4"/>
      <c r="Z362" s="4"/>
    </row>
    <row r="363" spans="1:26" s="10" customFormat="1" ht="15.95" customHeight="1" x14ac:dyDescent="0.2">
      <c r="A363" s="30"/>
      <c r="B363" s="31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72"/>
      <c r="R363" s="14"/>
      <c r="S363" s="13"/>
      <c r="T363" s="4"/>
      <c r="U363" s="4"/>
      <c r="V363" s="4"/>
      <c r="W363" s="4"/>
      <c r="X363" s="4"/>
      <c r="Y363" s="4"/>
      <c r="Z363" s="4"/>
    </row>
    <row r="364" spans="1:26" s="10" customFormat="1" ht="15.95" customHeight="1" x14ac:dyDescent="0.2">
      <c r="A364" s="30"/>
      <c r="B364" s="31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72"/>
      <c r="R364" s="14"/>
      <c r="S364" s="13"/>
      <c r="T364" s="4"/>
      <c r="U364" s="4"/>
      <c r="V364" s="4"/>
      <c r="W364" s="4"/>
      <c r="X364" s="4"/>
      <c r="Y364" s="4"/>
      <c r="Z364" s="4"/>
    </row>
    <row r="365" spans="1:26" s="10" customFormat="1" ht="15.95" customHeight="1" x14ac:dyDescent="0.2">
      <c r="A365" s="30"/>
      <c r="B365" s="31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72"/>
      <c r="R365" s="14"/>
      <c r="S365" s="13"/>
      <c r="T365" s="4"/>
      <c r="U365" s="4"/>
      <c r="V365" s="4"/>
      <c r="W365" s="4"/>
      <c r="X365" s="4"/>
      <c r="Y365" s="4"/>
      <c r="Z365" s="4"/>
    </row>
    <row r="366" spans="1:26" s="10" customFormat="1" ht="15.95" customHeight="1" x14ac:dyDescent="0.2">
      <c r="A366" s="30"/>
      <c r="B366" s="31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72"/>
      <c r="R366" s="14"/>
      <c r="S366" s="13"/>
      <c r="T366" s="4"/>
      <c r="U366" s="4"/>
      <c r="V366" s="4"/>
      <c r="W366" s="4"/>
      <c r="X366" s="4"/>
      <c r="Y366" s="4"/>
      <c r="Z366" s="4"/>
    </row>
    <row r="367" spans="1:26" s="10" customFormat="1" ht="15.95" customHeight="1" x14ac:dyDescent="0.2">
      <c r="A367" s="30"/>
      <c r="B367" s="31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72"/>
      <c r="R367" s="14"/>
      <c r="S367" s="13"/>
      <c r="T367" s="4"/>
      <c r="U367" s="4"/>
      <c r="V367" s="4"/>
      <c r="W367" s="4"/>
      <c r="X367" s="4"/>
      <c r="Y367" s="4"/>
      <c r="Z367" s="4"/>
    </row>
    <row r="368" spans="1:26" s="10" customFormat="1" ht="15.95" customHeight="1" x14ac:dyDescent="0.2">
      <c r="A368" s="30"/>
      <c r="B368" s="31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72"/>
      <c r="R368" s="14"/>
      <c r="S368" s="13"/>
      <c r="T368" s="4"/>
      <c r="U368" s="4"/>
      <c r="V368" s="4"/>
      <c r="W368" s="4"/>
      <c r="X368" s="4"/>
      <c r="Y368" s="4"/>
      <c r="Z368" s="4"/>
    </row>
    <row r="369" spans="1:26" s="10" customFormat="1" ht="15.95" customHeight="1" x14ac:dyDescent="0.2">
      <c r="A369" s="30"/>
      <c r="B369" s="31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72"/>
      <c r="R369" s="14"/>
      <c r="S369" s="13"/>
      <c r="T369" s="4"/>
      <c r="U369" s="4"/>
      <c r="V369" s="4"/>
      <c r="W369" s="4"/>
      <c r="X369" s="4"/>
      <c r="Y369" s="4"/>
      <c r="Z369" s="4"/>
    </row>
    <row r="370" spans="1:26" s="10" customFormat="1" ht="15.95" customHeight="1" x14ac:dyDescent="0.2">
      <c r="A370" s="30"/>
      <c r="B370" s="31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72"/>
      <c r="R370" s="14"/>
      <c r="S370" s="13"/>
      <c r="T370" s="4"/>
      <c r="U370" s="4"/>
      <c r="V370" s="4"/>
      <c r="W370" s="4"/>
      <c r="X370" s="4"/>
      <c r="Y370" s="4"/>
      <c r="Z370" s="4"/>
    </row>
    <row r="371" spans="1:26" s="10" customFormat="1" ht="15.95" customHeight="1" x14ac:dyDescent="0.2">
      <c r="A371" s="30"/>
      <c r="B371" s="31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72"/>
      <c r="R371" s="14"/>
      <c r="S371" s="13"/>
      <c r="T371" s="4"/>
      <c r="U371" s="4"/>
      <c r="V371" s="4"/>
      <c r="W371" s="4"/>
      <c r="X371" s="4"/>
      <c r="Y371" s="4"/>
      <c r="Z371" s="4"/>
    </row>
    <row r="372" spans="1:26" s="10" customFormat="1" ht="15.95" customHeight="1" x14ac:dyDescent="0.2">
      <c r="A372" s="30"/>
      <c r="B372" s="31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72"/>
      <c r="R372" s="14"/>
      <c r="S372" s="13"/>
      <c r="T372" s="4"/>
      <c r="U372" s="4"/>
      <c r="V372" s="4"/>
      <c r="W372" s="4"/>
      <c r="X372" s="4"/>
      <c r="Y372" s="4"/>
      <c r="Z372" s="4"/>
    </row>
    <row r="373" spans="1:26" s="10" customFormat="1" ht="15.95" customHeight="1" x14ac:dyDescent="0.2">
      <c r="A373" s="30"/>
      <c r="B373" s="31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72"/>
      <c r="R373" s="14"/>
      <c r="S373" s="13"/>
      <c r="T373" s="4"/>
      <c r="U373" s="4"/>
      <c r="V373" s="4"/>
      <c r="W373" s="4"/>
      <c r="X373" s="4"/>
      <c r="Y373" s="4"/>
      <c r="Z373" s="4"/>
    </row>
    <row r="374" spans="1:26" s="10" customFormat="1" ht="15.95" customHeight="1" x14ac:dyDescent="0.2">
      <c r="A374" s="30"/>
      <c r="B374" s="3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72"/>
      <c r="R374" s="14"/>
      <c r="S374" s="13"/>
      <c r="T374" s="4"/>
      <c r="U374" s="4"/>
      <c r="V374" s="4"/>
      <c r="W374" s="4"/>
      <c r="X374" s="4"/>
      <c r="Y374" s="4"/>
      <c r="Z374" s="4"/>
    </row>
    <row r="375" spans="1:26" s="10" customFormat="1" ht="15.95" customHeight="1" x14ac:dyDescent="0.2">
      <c r="A375" s="30"/>
      <c r="B375" s="3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72"/>
      <c r="R375" s="14"/>
      <c r="S375" s="13"/>
      <c r="T375" s="4"/>
      <c r="U375" s="4"/>
      <c r="V375" s="4"/>
      <c r="W375" s="4"/>
      <c r="X375" s="4"/>
      <c r="Y375" s="4"/>
      <c r="Z375" s="4"/>
    </row>
    <row r="376" spans="1:26" s="10" customFormat="1" ht="15.95" customHeight="1" x14ac:dyDescent="0.2">
      <c r="A376" s="30"/>
      <c r="B376" s="3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72"/>
      <c r="R376" s="14"/>
      <c r="S376" s="13"/>
      <c r="T376" s="4"/>
      <c r="U376" s="4"/>
      <c r="V376" s="4"/>
      <c r="W376" s="4"/>
      <c r="X376" s="4"/>
      <c r="Y376" s="4"/>
      <c r="Z376" s="4"/>
    </row>
    <row r="377" spans="1:26" s="10" customFormat="1" ht="15.95" customHeight="1" x14ac:dyDescent="0.2">
      <c r="A377" s="30"/>
      <c r="B377" s="3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72"/>
      <c r="R377" s="14"/>
      <c r="S377" s="13"/>
      <c r="T377" s="4"/>
      <c r="U377" s="4"/>
      <c r="V377" s="4"/>
      <c r="W377" s="4"/>
      <c r="X377" s="4"/>
      <c r="Y377" s="4"/>
      <c r="Z377" s="4"/>
    </row>
    <row r="378" spans="1:26" s="10" customFormat="1" ht="15.95" customHeight="1" x14ac:dyDescent="0.2">
      <c r="A378" s="30"/>
      <c r="B378" s="3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72"/>
      <c r="R378" s="14"/>
      <c r="S378" s="13"/>
      <c r="T378" s="4"/>
      <c r="U378" s="4"/>
      <c r="V378" s="4"/>
      <c r="W378" s="4"/>
      <c r="X378" s="4"/>
      <c r="Y378" s="4"/>
      <c r="Z378" s="4"/>
    </row>
    <row r="379" spans="1:26" s="10" customFormat="1" ht="15.95" customHeight="1" x14ac:dyDescent="0.2">
      <c r="A379" s="30"/>
      <c r="B379" s="3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72"/>
      <c r="R379" s="14"/>
      <c r="S379" s="13"/>
      <c r="T379" s="4"/>
      <c r="U379" s="4"/>
      <c r="V379" s="4"/>
      <c r="W379" s="4"/>
      <c r="X379" s="4"/>
      <c r="Y379" s="4"/>
      <c r="Z379" s="4"/>
    </row>
    <row r="380" spans="1:26" s="10" customFormat="1" ht="15.95" customHeight="1" x14ac:dyDescent="0.2">
      <c r="A380" s="30"/>
      <c r="B380" s="3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72"/>
      <c r="R380" s="14"/>
      <c r="S380" s="13"/>
      <c r="T380" s="4"/>
      <c r="U380" s="4"/>
      <c r="V380" s="4"/>
      <c r="W380" s="4"/>
      <c r="X380" s="4"/>
      <c r="Y380" s="4"/>
      <c r="Z380" s="4"/>
    </row>
    <row r="381" spans="1:26" s="10" customFormat="1" ht="15.95" customHeight="1" x14ac:dyDescent="0.2">
      <c r="A381" s="30"/>
      <c r="B381" s="31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72"/>
      <c r="R381" s="14"/>
      <c r="S381" s="13"/>
      <c r="T381" s="4"/>
      <c r="U381" s="4"/>
      <c r="V381" s="4"/>
      <c r="W381" s="4"/>
      <c r="X381" s="4"/>
      <c r="Y381" s="4"/>
      <c r="Z381" s="4"/>
    </row>
    <row r="382" spans="1:26" s="10" customFormat="1" ht="15.95" customHeight="1" x14ac:dyDescent="0.2">
      <c r="A382" s="30"/>
      <c r="B382" s="3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72"/>
      <c r="R382" s="14"/>
      <c r="S382" s="13"/>
      <c r="T382" s="4"/>
      <c r="U382" s="4"/>
      <c r="V382" s="4"/>
      <c r="W382" s="4"/>
      <c r="X382" s="4"/>
      <c r="Y382" s="4"/>
      <c r="Z382" s="4"/>
    </row>
    <row r="383" spans="1:26" s="10" customFormat="1" ht="15.95" customHeight="1" x14ac:dyDescent="0.2">
      <c r="A383" s="30"/>
      <c r="B383" s="3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72"/>
      <c r="R383" s="14"/>
      <c r="S383" s="13"/>
      <c r="T383" s="4"/>
      <c r="U383" s="4"/>
      <c r="V383" s="4"/>
      <c r="W383" s="4"/>
      <c r="X383" s="4"/>
      <c r="Y383" s="4"/>
      <c r="Z383" s="4"/>
    </row>
    <row r="384" spans="1:26" s="10" customFormat="1" ht="15.95" customHeight="1" x14ac:dyDescent="0.2">
      <c r="A384" s="30"/>
      <c r="B384" s="3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72"/>
      <c r="R384" s="14"/>
      <c r="S384" s="13"/>
      <c r="T384" s="4"/>
      <c r="U384" s="4"/>
      <c r="V384" s="4"/>
      <c r="W384" s="4"/>
      <c r="X384" s="4"/>
      <c r="Y384" s="4"/>
      <c r="Z384" s="4"/>
    </row>
    <row r="385" spans="1:26" s="10" customFormat="1" ht="15.95" customHeight="1" x14ac:dyDescent="0.2">
      <c r="A385" s="30"/>
      <c r="B385" s="3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72"/>
      <c r="R385" s="14"/>
      <c r="S385" s="13"/>
      <c r="T385" s="4"/>
      <c r="U385" s="4"/>
      <c r="V385" s="4"/>
      <c r="W385" s="4"/>
      <c r="X385" s="4"/>
      <c r="Y385" s="4"/>
      <c r="Z385" s="4"/>
    </row>
    <row r="386" spans="1:26" s="10" customFormat="1" ht="15.95" customHeight="1" x14ac:dyDescent="0.2">
      <c r="A386" s="30"/>
      <c r="B386" s="3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72"/>
      <c r="R386" s="14"/>
      <c r="S386" s="13"/>
      <c r="T386" s="4"/>
      <c r="U386" s="4"/>
      <c r="V386" s="4"/>
      <c r="W386" s="4"/>
      <c r="X386" s="4"/>
      <c r="Y386" s="4"/>
      <c r="Z386" s="4"/>
    </row>
    <row r="387" spans="1:26" s="10" customFormat="1" ht="15.95" customHeight="1" x14ac:dyDescent="0.2">
      <c r="A387" s="30"/>
      <c r="B387" s="31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72"/>
      <c r="R387" s="14"/>
      <c r="S387" s="13"/>
      <c r="T387" s="4"/>
      <c r="U387" s="4"/>
      <c r="V387" s="4"/>
      <c r="W387" s="4"/>
      <c r="X387" s="4"/>
      <c r="Y387" s="4"/>
      <c r="Z387" s="4"/>
    </row>
    <row r="388" spans="1:26" s="10" customFormat="1" ht="15.95" customHeight="1" x14ac:dyDescent="0.2">
      <c r="A388" s="30"/>
      <c r="B388" s="3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72"/>
      <c r="R388" s="14"/>
      <c r="S388" s="13"/>
      <c r="T388" s="4"/>
      <c r="U388" s="4"/>
      <c r="V388" s="4"/>
      <c r="W388" s="4"/>
      <c r="X388" s="4"/>
      <c r="Y388" s="4"/>
      <c r="Z388" s="4"/>
    </row>
    <row r="389" spans="1:26" s="10" customFormat="1" ht="15.95" customHeight="1" x14ac:dyDescent="0.2">
      <c r="A389" s="30"/>
      <c r="B389" s="31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72"/>
      <c r="R389" s="14"/>
      <c r="S389" s="13"/>
      <c r="T389" s="4"/>
      <c r="U389" s="4"/>
      <c r="V389" s="4"/>
      <c r="W389" s="4"/>
      <c r="X389" s="4"/>
      <c r="Y389" s="4"/>
      <c r="Z389" s="4"/>
    </row>
    <row r="390" spans="1:26" s="10" customFormat="1" ht="15.95" customHeight="1" x14ac:dyDescent="0.2">
      <c r="A390" s="30"/>
      <c r="B390" s="31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72"/>
      <c r="R390" s="14"/>
      <c r="S390" s="13"/>
      <c r="T390" s="4"/>
      <c r="U390" s="4"/>
      <c r="V390" s="4"/>
      <c r="W390" s="4"/>
      <c r="X390" s="4"/>
      <c r="Y390" s="4"/>
      <c r="Z390" s="4"/>
    </row>
    <row r="391" spans="1:26" s="10" customFormat="1" ht="15.95" customHeight="1" x14ac:dyDescent="0.2">
      <c r="A391" s="30"/>
      <c r="B391" s="3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72"/>
      <c r="R391" s="14"/>
      <c r="S391" s="13"/>
      <c r="T391" s="4"/>
      <c r="U391" s="4"/>
      <c r="V391" s="4"/>
      <c r="W391" s="4"/>
      <c r="X391" s="4"/>
      <c r="Y391" s="4"/>
      <c r="Z391" s="4"/>
    </row>
    <row r="392" spans="1:26" s="10" customFormat="1" ht="15.95" customHeight="1" x14ac:dyDescent="0.2">
      <c r="A392" s="30"/>
      <c r="B392" s="31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72"/>
      <c r="R392" s="14"/>
      <c r="S392" s="13"/>
      <c r="T392" s="4"/>
      <c r="U392" s="4"/>
      <c r="V392" s="4"/>
      <c r="W392" s="4"/>
      <c r="X392" s="4"/>
      <c r="Y392" s="4"/>
      <c r="Z392" s="4"/>
    </row>
    <row r="393" spans="1:26" s="10" customFormat="1" ht="15.95" customHeight="1" x14ac:dyDescent="0.2">
      <c r="A393" s="30"/>
      <c r="B393" s="31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72"/>
      <c r="R393" s="14"/>
      <c r="S393" s="13"/>
      <c r="T393" s="4"/>
      <c r="U393" s="4"/>
      <c r="V393" s="4"/>
      <c r="W393" s="4"/>
      <c r="X393" s="4"/>
      <c r="Y393" s="4"/>
      <c r="Z393" s="4"/>
    </row>
    <row r="394" spans="1:26" s="10" customFormat="1" ht="15.95" customHeight="1" x14ac:dyDescent="0.2">
      <c r="A394" s="30"/>
      <c r="B394" s="31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72"/>
      <c r="R394" s="14"/>
      <c r="S394" s="13"/>
      <c r="T394" s="4"/>
      <c r="U394" s="4"/>
      <c r="V394" s="4"/>
      <c r="W394" s="4"/>
      <c r="X394" s="4"/>
      <c r="Y394" s="4"/>
      <c r="Z394" s="4"/>
    </row>
    <row r="395" spans="1:26" s="10" customFormat="1" ht="15.95" customHeight="1" x14ac:dyDescent="0.2">
      <c r="A395" s="30"/>
      <c r="B395" s="31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72"/>
      <c r="R395" s="14"/>
      <c r="S395" s="13"/>
      <c r="T395" s="4"/>
      <c r="U395" s="4"/>
      <c r="V395" s="4"/>
      <c r="W395" s="4"/>
      <c r="X395" s="4"/>
      <c r="Y395" s="4"/>
      <c r="Z395" s="4"/>
    </row>
    <row r="396" spans="1:26" s="10" customFormat="1" ht="15.95" customHeight="1" x14ac:dyDescent="0.2">
      <c r="A396" s="30"/>
      <c r="B396" s="31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72"/>
      <c r="R396" s="14"/>
      <c r="S396" s="13"/>
      <c r="T396" s="4"/>
      <c r="U396" s="4"/>
      <c r="V396" s="4"/>
      <c r="W396" s="4"/>
      <c r="X396" s="4"/>
      <c r="Y396" s="4"/>
      <c r="Z396" s="4"/>
    </row>
    <row r="397" spans="1:26" s="10" customFormat="1" ht="15.95" customHeight="1" x14ac:dyDescent="0.2">
      <c r="A397" s="30"/>
      <c r="B397" s="31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72"/>
      <c r="R397" s="14"/>
      <c r="S397" s="13"/>
      <c r="T397" s="4"/>
      <c r="U397" s="4"/>
      <c r="V397" s="4"/>
      <c r="W397" s="4"/>
      <c r="X397" s="4"/>
      <c r="Y397" s="4"/>
      <c r="Z397" s="4"/>
    </row>
    <row r="398" spans="1:26" s="10" customFormat="1" ht="15.95" customHeight="1" x14ac:dyDescent="0.2">
      <c r="A398" s="30"/>
      <c r="B398" s="3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72"/>
      <c r="R398" s="14"/>
      <c r="S398" s="13"/>
      <c r="T398" s="4"/>
      <c r="U398" s="4"/>
      <c r="V398" s="4"/>
      <c r="W398" s="4"/>
      <c r="X398" s="4"/>
      <c r="Y398" s="4"/>
      <c r="Z398" s="4"/>
    </row>
    <row r="399" spans="1:26" s="10" customFormat="1" ht="15.95" customHeight="1" x14ac:dyDescent="0.2">
      <c r="A399" s="30"/>
      <c r="B399" s="31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72"/>
      <c r="R399" s="14"/>
      <c r="S399" s="13"/>
      <c r="T399" s="4"/>
      <c r="U399" s="4"/>
      <c r="V399" s="4"/>
      <c r="W399" s="4"/>
      <c r="X399" s="4"/>
      <c r="Y399" s="4"/>
      <c r="Z399" s="4"/>
    </row>
    <row r="400" spans="1:26" s="10" customFormat="1" ht="15.95" customHeight="1" x14ac:dyDescent="0.2">
      <c r="A400" s="30"/>
      <c r="B400" s="31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72"/>
      <c r="R400" s="14"/>
      <c r="S400" s="13"/>
      <c r="T400" s="4"/>
      <c r="U400" s="4"/>
      <c r="V400" s="4"/>
      <c r="W400" s="4"/>
      <c r="X400" s="4"/>
      <c r="Y400" s="4"/>
      <c r="Z400" s="4"/>
    </row>
    <row r="401" spans="1:28" s="10" customFormat="1" ht="15.95" customHeight="1" x14ac:dyDescent="0.2">
      <c r="A401" s="30"/>
      <c r="B401" s="31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72"/>
      <c r="R401" s="14"/>
      <c r="S401" s="13"/>
      <c r="T401" s="4"/>
      <c r="U401" s="4"/>
      <c r="V401" s="4"/>
      <c r="W401" s="4"/>
      <c r="X401" s="4"/>
      <c r="Y401" s="4"/>
      <c r="Z401" s="4"/>
    </row>
    <row r="402" spans="1:28" s="10" customFormat="1" ht="15.95" customHeight="1" x14ac:dyDescent="0.2">
      <c r="A402" s="30"/>
      <c r="B402" s="31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72"/>
      <c r="R402" s="14"/>
      <c r="S402" s="13"/>
      <c r="T402" s="4"/>
      <c r="U402" s="4"/>
      <c r="V402" s="4"/>
      <c r="W402" s="4"/>
      <c r="X402" s="4"/>
      <c r="Y402" s="4"/>
      <c r="Z402" s="4"/>
    </row>
    <row r="403" spans="1:28" s="10" customFormat="1" ht="15.95" customHeight="1" x14ac:dyDescent="0.2">
      <c r="A403" s="30"/>
      <c r="B403" s="31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72"/>
      <c r="R403" s="14"/>
      <c r="S403" s="13"/>
      <c r="T403" s="4"/>
      <c r="U403" s="4"/>
      <c r="V403" s="4"/>
      <c r="W403" s="4"/>
      <c r="X403" s="4"/>
      <c r="Y403" s="4"/>
      <c r="Z403" s="4"/>
    </row>
    <row r="404" spans="1:28" s="10" customFormat="1" ht="15.95" customHeight="1" x14ac:dyDescent="0.2">
      <c r="A404" s="30"/>
      <c r="B404" s="31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72"/>
      <c r="R404" s="14"/>
      <c r="S404" s="13"/>
      <c r="T404" s="4"/>
      <c r="U404" s="4"/>
      <c r="V404" s="4"/>
      <c r="W404" s="4"/>
      <c r="X404" s="4"/>
      <c r="Y404" s="4"/>
      <c r="Z404" s="4"/>
    </row>
    <row r="405" spans="1:28" s="10" customFormat="1" ht="15.95" customHeight="1" x14ac:dyDescent="0.2">
      <c r="A405" s="30"/>
      <c r="B405" s="31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72"/>
      <c r="R405" s="14"/>
      <c r="S405" s="13"/>
      <c r="T405" s="4"/>
      <c r="U405" s="4"/>
      <c r="V405" s="4"/>
      <c r="W405" s="4"/>
      <c r="X405" s="4"/>
      <c r="Y405" s="4"/>
      <c r="Z405" s="4"/>
    </row>
    <row r="406" spans="1:28" s="10" customFormat="1" ht="15.95" customHeight="1" x14ac:dyDescent="0.2">
      <c r="A406" s="30"/>
      <c r="B406" s="31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72"/>
      <c r="R406" s="14"/>
      <c r="S406" s="13"/>
      <c r="T406" s="4"/>
      <c r="U406" s="4"/>
      <c r="V406" s="4"/>
      <c r="W406" s="4"/>
      <c r="X406" s="4"/>
      <c r="Y406" s="4"/>
      <c r="Z406" s="4"/>
    </row>
    <row r="407" spans="1:28" s="10" customFormat="1" ht="15.95" customHeight="1" x14ac:dyDescent="0.2">
      <c r="A407" s="30"/>
      <c r="B407" s="31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72"/>
      <c r="R407" s="14"/>
      <c r="S407" s="13"/>
      <c r="T407" s="4"/>
      <c r="U407" s="4"/>
      <c r="V407" s="4"/>
      <c r="W407" s="4"/>
      <c r="X407" s="4"/>
      <c r="Y407" s="4"/>
      <c r="Z407" s="4"/>
    </row>
    <row r="408" spans="1:28" s="10" customFormat="1" ht="15.95" customHeight="1" x14ac:dyDescent="0.2">
      <c r="A408" s="30"/>
      <c r="B408" s="3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72"/>
      <c r="R408" s="14"/>
      <c r="S408" s="13"/>
      <c r="T408" s="4"/>
      <c r="U408" s="4"/>
      <c r="V408" s="4"/>
      <c r="W408" s="4"/>
      <c r="X408" s="4"/>
      <c r="Y408" s="4"/>
      <c r="Z408" s="4"/>
    </row>
    <row r="409" spans="1:28" s="10" customFormat="1" ht="15.95" customHeight="1" x14ac:dyDescent="0.2">
      <c r="A409" s="30"/>
      <c r="B409" s="31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72"/>
      <c r="R409" s="14"/>
      <c r="S409" s="13"/>
      <c r="T409" s="4"/>
      <c r="U409" s="4"/>
      <c r="V409" s="4"/>
      <c r="W409" s="4"/>
      <c r="X409" s="4"/>
      <c r="Y409" s="4"/>
      <c r="Z409" s="4"/>
    </row>
    <row r="410" spans="1:28" s="10" customFormat="1" ht="15.95" customHeight="1" x14ac:dyDescent="0.2">
      <c r="A410" s="30"/>
      <c r="B410" s="31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72"/>
      <c r="R410" s="14"/>
      <c r="S410" s="13"/>
      <c r="T410" s="4"/>
      <c r="U410" s="4"/>
      <c r="V410" s="4"/>
      <c r="W410" s="4"/>
      <c r="X410" s="4"/>
      <c r="Y410" s="4"/>
      <c r="Z410" s="4"/>
    </row>
    <row r="411" spans="1:28" s="10" customFormat="1" ht="15.95" customHeight="1" x14ac:dyDescent="0.2">
      <c r="A411" s="30"/>
      <c r="B411" s="31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72"/>
      <c r="R411" s="14"/>
      <c r="S411" s="13"/>
      <c r="T411" s="4"/>
      <c r="U411" s="4"/>
      <c r="V411" s="4"/>
      <c r="W411" s="4"/>
      <c r="X411" s="4"/>
      <c r="Y411" s="4"/>
      <c r="Z411" s="4"/>
    </row>
    <row r="412" spans="1:28" s="10" customFormat="1" ht="15.95" customHeight="1" x14ac:dyDescent="0.2">
      <c r="A412" s="30"/>
      <c r="B412" s="31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72"/>
      <c r="R412" s="14"/>
      <c r="S412" s="13"/>
      <c r="T412" s="4"/>
      <c r="U412" s="4"/>
      <c r="V412" s="4"/>
      <c r="W412" s="4"/>
      <c r="X412" s="4"/>
      <c r="Y412" s="4"/>
      <c r="Z412" s="4"/>
    </row>
    <row r="413" spans="1:28" s="10" customFormat="1" ht="15.95" customHeight="1" x14ac:dyDescent="0.2">
      <c r="A413" s="30"/>
      <c r="B413" s="31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72"/>
      <c r="R413" s="14"/>
      <c r="S413" s="13"/>
      <c r="T413" s="4"/>
      <c r="U413" s="4"/>
      <c r="V413" s="4"/>
      <c r="W413" s="4"/>
      <c r="X413" s="4"/>
      <c r="Y413" s="4"/>
      <c r="Z413" s="4"/>
    </row>
    <row r="414" spans="1:28" s="10" customFormat="1" ht="15.95" customHeight="1" x14ac:dyDescent="0.2">
      <c r="A414" s="30"/>
      <c r="B414" s="31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72"/>
      <c r="R414" s="14"/>
      <c r="S414" s="13"/>
      <c r="T414" s="4"/>
      <c r="U414" s="4"/>
      <c r="V414" s="4"/>
      <c r="W414" s="4"/>
      <c r="X414" s="4"/>
      <c r="Y414" s="4"/>
      <c r="Z414" s="4"/>
    </row>
    <row r="415" spans="1:28" s="10" customFormat="1" ht="15.95" customHeight="1" x14ac:dyDescent="0.2">
      <c r="A415" s="30"/>
      <c r="B415" s="31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72"/>
      <c r="R415" s="14"/>
      <c r="S415" s="13"/>
      <c r="T415" s="4"/>
      <c r="U415" s="4"/>
      <c r="V415" s="4"/>
      <c r="W415" s="4"/>
      <c r="X415" s="4"/>
      <c r="Y415" s="4"/>
      <c r="Z415" s="4"/>
    </row>
    <row r="416" spans="1:28" s="10" customFormat="1" ht="15.95" customHeight="1" x14ac:dyDescent="0.2">
      <c r="A416" s="30"/>
      <c r="B416" s="31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72"/>
      <c r="R416" s="14"/>
      <c r="S416" s="13"/>
      <c r="T416" s="21"/>
      <c r="U416" s="21" t="s">
        <v>17</v>
      </c>
      <c r="V416" s="21" t="s">
        <v>18</v>
      </c>
      <c r="W416" s="21" t="s">
        <v>17</v>
      </c>
      <c r="X416" s="21" t="s">
        <v>18</v>
      </c>
      <c r="Y416" s="21" t="s">
        <v>46</v>
      </c>
      <c r="Z416" s="21" t="s">
        <v>47</v>
      </c>
      <c r="AA416" s="18" t="s">
        <v>59</v>
      </c>
      <c r="AB416" s="18" t="s">
        <v>58</v>
      </c>
    </row>
    <row r="417" spans="1:28" s="10" customFormat="1" ht="23.25" x14ac:dyDescent="0.2">
      <c r="A417" s="30"/>
      <c r="B417" s="31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72"/>
      <c r="R417" s="14"/>
      <c r="S417" s="13"/>
      <c r="T417" s="22" t="s">
        <v>34</v>
      </c>
      <c r="U417" s="22">
        <v>1</v>
      </c>
      <c r="V417" s="22">
        <v>2</v>
      </c>
      <c r="W417" s="22">
        <v>3</v>
      </c>
      <c r="X417" s="22">
        <v>4</v>
      </c>
      <c r="Y417" s="22">
        <v>5</v>
      </c>
      <c r="Z417" s="22">
        <v>6</v>
      </c>
      <c r="AA417" s="22" t="s">
        <v>34</v>
      </c>
      <c r="AB417" s="22" t="s">
        <v>34</v>
      </c>
    </row>
    <row r="419" spans="1:28" s="33" customFormat="1" ht="24" customHeight="1" x14ac:dyDescent="0.35">
      <c r="A419" s="32"/>
      <c r="G419" s="32"/>
      <c r="H419" s="32"/>
      <c r="I419" s="32"/>
      <c r="J419" s="32"/>
      <c r="K419" s="32"/>
      <c r="L419" s="32"/>
      <c r="M419" s="32"/>
      <c r="N419" s="32"/>
      <c r="O419" s="32"/>
      <c r="P419" s="74"/>
      <c r="R419" s="34"/>
      <c r="S419" s="35"/>
      <c r="T419" s="181">
        <f t="shared" ref="T419:AB419" si="27">SUM(T21:T251)</f>
        <v>0</v>
      </c>
      <c r="U419" s="181">
        <f t="shared" si="27"/>
        <v>0</v>
      </c>
      <c r="V419" s="181">
        <f t="shared" si="27"/>
        <v>0</v>
      </c>
      <c r="W419" s="181">
        <f t="shared" si="27"/>
        <v>0</v>
      </c>
      <c r="X419" s="181">
        <f t="shared" si="27"/>
        <v>0</v>
      </c>
      <c r="Y419" s="123">
        <f t="shared" si="27"/>
        <v>0</v>
      </c>
      <c r="Z419" s="123">
        <f t="shared" si="27"/>
        <v>0</v>
      </c>
      <c r="AA419" s="180">
        <f t="shared" si="27"/>
        <v>0</v>
      </c>
      <c r="AB419" s="180">
        <f t="shared" si="27"/>
        <v>0</v>
      </c>
    </row>
    <row r="420" spans="1:28" s="37" customFormat="1" ht="24" customHeight="1" x14ac:dyDescent="0.35">
      <c r="A420" s="36"/>
      <c r="G420" s="36"/>
      <c r="H420" s="36"/>
      <c r="I420" s="36"/>
      <c r="J420" s="36"/>
      <c r="K420" s="36"/>
      <c r="L420" s="36"/>
      <c r="M420" s="36"/>
      <c r="N420" s="36"/>
      <c r="O420" s="36"/>
      <c r="P420" s="75"/>
      <c r="R420" s="38"/>
      <c r="S420" s="39"/>
      <c r="T420" s="38"/>
      <c r="U420" s="38"/>
      <c r="V420" s="38"/>
      <c r="W420" s="38"/>
      <c r="X420" s="38"/>
      <c r="Y420" s="38"/>
      <c r="Z420" s="38"/>
    </row>
    <row r="421" spans="1:28" s="37" customFormat="1" ht="24" customHeight="1" x14ac:dyDescent="0.35">
      <c r="A421" s="36"/>
      <c r="G421" s="36"/>
      <c r="H421" s="36"/>
      <c r="I421" s="36"/>
      <c r="J421" s="36"/>
      <c r="K421" s="36"/>
      <c r="L421" s="36"/>
      <c r="M421" s="36"/>
      <c r="N421" s="36"/>
      <c r="O421" s="36"/>
      <c r="P421" s="75"/>
      <c r="R421" s="38"/>
      <c r="S421" s="263" t="s">
        <v>25</v>
      </c>
      <c r="T421" s="263"/>
      <c r="U421" s="263"/>
      <c r="V421" s="263"/>
      <c r="W421" s="64" t="s">
        <v>26</v>
      </c>
      <c r="X421" s="182" t="s">
        <v>34</v>
      </c>
      <c r="Y421" s="264">
        <f>T$419</f>
        <v>0</v>
      </c>
      <c r="Z421" s="265"/>
    </row>
    <row r="422" spans="1:28" s="37" customFormat="1" ht="24" customHeight="1" x14ac:dyDescent="0.35">
      <c r="A422" s="36"/>
      <c r="G422" s="36"/>
      <c r="H422" s="36"/>
      <c r="I422" s="36"/>
      <c r="J422" s="36"/>
      <c r="K422" s="36"/>
      <c r="L422" s="36"/>
      <c r="M422" s="36"/>
      <c r="N422" s="36"/>
      <c r="O422" s="36"/>
      <c r="P422" s="75"/>
      <c r="R422" s="38"/>
      <c r="S422" s="263"/>
      <c r="T422" s="263"/>
      <c r="U422" s="263"/>
      <c r="V422" s="263"/>
      <c r="W422" s="64" t="s">
        <v>27</v>
      </c>
      <c r="X422" s="182" t="s">
        <v>28</v>
      </c>
      <c r="Y422" s="265">
        <f>U$419</f>
        <v>0</v>
      </c>
      <c r="Z422" s="265"/>
    </row>
    <row r="423" spans="1:28" s="37" customFormat="1" ht="24" customHeight="1" x14ac:dyDescent="0.35">
      <c r="A423" s="36"/>
      <c r="G423" s="36"/>
      <c r="H423" s="36"/>
      <c r="I423" s="36"/>
      <c r="J423" s="36"/>
      <c r="K423" s="36"/>
      <c r="L423" s="36"/>
      <c r="M423" s="36"/>
      <c r="N423" s="36"/>
      <c r="O423" s="36"/>
      <c r="P423" s="75"/>
      <c r="R423" s="38"/>
      <c r="S423" s="263"/>
      <c r="T423" s="263"/>
      <c r="U423" s="263"/>
      <c r="V423" s="263"/>
      <c r="W423" s="64" t="s">
        <v>29</v>
      </c>
      <c r="X423" s="182" t="s">
        <v>28</v>
      </c>
      <c r="Y423" s="265">
        <f>V$419</f>
        <v>0</v>
      </c>
      <c r="Z423" s="265"/>
    </row>
    <row r="424" spans="1:28" s="37" customFormat="1" ht="24" customHeight="1" x14ac:dyDescent="0.35">
      <c r="A424" s="36"/>
      <c r="G424" s="36"/>
      <c r="H424" s="36"/>
      <c r="I424" s="36"/>
      <c r="J424" s="36"/>
      <c r="K424" s="36"/>
      <c r="L424" s="36"/>
      <c r="M424" s="36"/>
      <c r="N424" s="36"/>
      <c r="O424" s="36"/>
      <c r="P424" s="75"/>
      <c r="R424" s="38"/>
      <c r="S424" s="263"/>
      <c r="T424" s="263"/>
      <c r="U424" s="263"/>
      <c r="V424" s="263"/>
      <c r="W424" s="64" t="s">
        <v>30</v>
      </c>
      <c r="X424" s="182" t="s">
        <v>28</v>
      </c>
      <c r="Y424" s="265">
        <f>W$419</f>
        <v>0</v>
      </c>
      <c r="Z424" s="265"/>
    </row>
    <row r="425" spans="1:28" s="37" customFormat="1" ht="24" customHeight="1" x14ac:dyDescent="0.35">
      <c r="A425" s="36"/>
      <c r="G425" s="36"/>
      <c r="H425" s="36"/>
      <c r="I425" s="36"/>
      <c r="J425" s="36"/>
      <c r="K425" s="36"/>
      <c r="L425" s="36"/>
      <c r="M425" s="36"/>
      <c r="N425" s="36"/>
      <c r="O425" s="36"/>
      <c r="P425" s="75"/>
      <c r="R425" s="38"/>
      <c r="S425" s="263"/>
      <c r="T425" s="263"/>
      <c r="U425" s="263"/>
      <c r="V425" s="263"/>
      <c r="W425" s="64" t="s">
        <v>31</v>
      </c>
      <c r="X425" s="182" t="s">
        <v>28</v>
      </c>
      <c r="Y425" s="265">
        <f>X$419</f>
        <v>0</v>
      </c>
      <c r="Z425" s="265"/>
    </row>
    <row r="426" spans="1:28" s="37" customFormat="1" ht="24" customHeight="1" x14ac:dyDescent="0.35">
      <c r="A426" s="36"/>
      <c r="G426" s="36"/>
      <c r="H426" s="36"/>
      <c r="I426" s="36"/>
      <c r="J426" s="36"/>
      <c r="K426" s="36"/>
      <c r="L426" s="36"/>
      <c r="M426" s="36"/>
      <c r="N426" s="36"/>
      <c r="O426" s="36"/>
      <c r="P426" s="75"/>
      <c r="R426" s="38"/>
      <c r="S426" s="263"/>
      <c r="T426" s="263"/>
      <c r="U426" s="263"/>
      <c r="V426" s="263"/>
      <c r="W426" s="65" t="s">
        <v>48</v>
      </c>
      <c r="X426" s="66" t="s">
        <v>28</v>
      </c>
      <c r="Y426" s="266">
        <f>Y$419</f>
        <v>0</v>
      </c>
      <c r="Z426" s="266"/>
    </row>
    <row r="427" spans="1:28" s="37" customFormat="1" ht="24" customHeight="1" x14ac:dyDescent="0.35">
      <c r="A427" s="36"/>
      <c r="G427" s="36"/>
      <c r="H427" s="36"/>
      <c r="I427" s="36"/>
      <c r="J427" s="36"/>
      <c r="K427" s="36"/>
      <c r="L427" s="36"/>
      <c r="M427" s="36"/>
      <c r="N427" s="36"/>
      <c r="O427" s="36"/>
      <c r="P427" s="75"/>
      <c r="R427" s="38"/>
      <c r="S427" s="263"/>
      <c r="T427" s="263"/>
      <c r="U427" s="263"/>
      <c r="V427" s="263"/>
      <c r="W427" s="65" t="s">
        <v>47</v>
      </c>
      <c r="X427" s="66" t="s">
        <v>28</v>
      </c>
      <c r="Y427" s="266">
        <f>Z$419</f>
        <v>0</v>
      </c>
      <c r="Z427" s="266"/>
    </row>
    <row r="428" spans="1:28" ht="23.25" customHeight="1" x14ac:dyDescent="0.35">
      <c r="B428" s="1"/>
      <c r="C428" s="1"/>
      <c r="D428" s="1"/>
      <c r="E428" s="1"/>
      <c r="F428" s="1"/>
      <c r="S428" s="263"/>
      <c r="T428" s="263"/>
      <c r="U428" s="263"/>
      <c r="V428" s="263"/>
      <c r="W428" s="65"/>
      <c r="X428" s="66"/>
      <c r="Y428" s="266"/>
      <c r="Z428" s="266"/>
    </row>
    <row r="429" spans="1:28" ht="23.25" customHeight="1" x14ac:dyDescent="0.35">
      <c r="B429" s="1"/>
      <c r="C429" s="1"/>
      <c r="D429" s="1"/>
      <c r="E429" s="1"/>
      <c r="F429" s="1"/>
      <c r="S429" s="263"/>
      <c r="T429" s="263"/>
      <c r="U429" s="263"/>
      <c r="V429" s="263"/>
      <c r="W429" s="65"/>
      <c r="X429" s="66"/>
      <c r="Y429" s="266"/>
      <c r="Z429" s="266"/>
    </row>
    <row r="430" spans="1:28" ht="23.25" x14ac:dyDescent="0.35">
      <c r="B430" s="1"/>
      <c r="C430" s="1"/>
      <c r="D430" s="1"/>
      <c r="E430" s="1"/>
      <c r="F430" s="1"/>
      <c r="S430" s="263"/>
      <c r="T430" s="263"/>
      <c r="U430" s="263"/>
      <c r="V430" s="263"/>
      <c r="W430" s="128" t="s">
        <v>32</v>
      </c>
      <c r="X430" s="129" t="s">
        <v>33</v>
      </c>
      <c r="Y430" s="261">
        <f>SUM(E21:E251)</f>
        <v>0</v>
      </c>
      <c r="Z430" s="261"/>
    </row>
    <row r="431" spans="1:28" ht="23.25" x14ac:dyDescent="0.35">
      <c r="B431" s="1"/>
      <c r="C431" s="1"/>
      <c r="D431" s="1"/>
      <c r="E431" s="1"/>
      <c r="F431" s="1"/>
      <c r="S431" s="263"/>
      <c r="T431" s="263"/>
      <c r="U431" s="263"/>
      <c r="V431" s="263"/>
      <c r="W431" s="130" t="s">
        <v>62</v>
      </c>
      <c r="X431" s="129" t="s">
        <v>34</v>
      </c>
      <c r="Y431" s="262">
        <f>AA$419</f>
        <v>0</v>
      </c>
      <c r="Z431" s="262"/>
    </row>
    <row r="432" spans="1:28" ht="23.25" x14ac:dyDescent="0.35">
      <c r="C432" s="65"/>
      <c r="S432" s="263"/>
      <c r="T432" s="263"/>
      <c r="U432" s="263"/>
      <c r="V432" s="263"/>
      <c r="W432" s="130" t="s">
        <v>63</v>
      </c>
      <c r="X432" s="129" t="s">
        <v>34</v>
      </c>
      <c r="Y432" s="262">
        <f>T419+Y431</f>
        <v>0</v>
      </c>
      <c r="Z432" s="262"/>
    </row>
    <row r="433" spans="2:26" ht="23.25" x14ac:dyDescent="0.35">
      <c r="S433" s="263"/>
      <c r="T433" s="263"/>
      <c r="U433" s="263"/>
      <c r="V433" s="263"/>
      <c r="W433" s="130" t="s">
        <v>64</v>
      </c>
      <c r="X433" s="129" t="s">
        <v>34</v>
      </c>
      <c r="Y433" s="262">
        <f>AB$419</f>
        <v>0</v>
      </c>
      <c r="Z433" s="262"/>
    </row>
    <row r="438" spans="2:26" x14ac:dyDescent="0.25">
      <c r="B438" s="43"/>
      <c r="C438" s="44"/>
      <c r="D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2:26" x14ac:dyDescent="0.25">
      <c r="B439" s="43"/>
      <c r="J439" s="44"/>
      <c r="K439" s="44"/>
      <c r="L439" s="44"/>
      <c r="M439" s="44"/>
      <c r="N439" s="44"/>
      <c r="O439" s="44"/>
    </row>
    <row r="440" spans="2:26" x14ac:dyDescent="0.25">
      <c r="B440" s="43"/>
      <c r="J440" s="44"/>
      <c r="K440" s="44"/>
      <c r="L440" s="44"/>
      <c r="M440" s="44"/>
      <c r="N440" s="44"/>
      <c r="O440" s="44"/>
    </row>
    <row r="441" spans="2:26" x14ac:dyDescent="0.25">
      <c r="B441" s="43"/>
      <c r="J441" s="44"/>
      <c r="K441" s="44"/>
      <c r="L441" s="44"/>
      <c r="M441" s="44"/>
      <c r="N441" s="44"/>
      <c r="O441" s="44"/>
    </row>
    <row r="442" spans="2:26" x14ac:dyDescent="0.25">
      <c r="B442" s="43"/>
      <c r="J442" s="44"/>
      <c r="K442" s="44"/>
      <c r="L442" s="44"/>
      <c r="M442" s="44"/>
      <c r="N442" s="44"/>
      <c r="O442" s="44"/>
      <c r="R442" s="45"/>
    </row>
    <row r="443" spans="2:26" x14ac:dyDescent="0.25">
      <c r="B443" s="43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6" spans="2:26" x14ac:dyDescent="0.25">
      <c r="R446" s="45"/>
    </row>
    <row r="447" spans="2:26" x14ac:dyDescent="0.25">
      <c r="B447" s="43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R447" s="45"/>
    </row>
    <row r="448" spans="2:26" x14ac:dyDescent="0.25">
      <c r="B448" s="43"/>
      <c r="J448" s="44"/>
      <c r="K448" s="44"/>
      <c r="L448" s="44"/>
      <c r="M448" s="44"/>
      <c r="N448" s="44"/>
      <c r="O448" s="44"/>
      <c r="R448" s="45"/>
    </row>
    <row r="449" spans="2:18" x14ac:dyDescent="0.25">
      <c r="B449" s="43"/>
      <c r="J449" s="44"/>
      <c r="K449" s="44"/>
      <c r="L449" s="44"/>
      <c r="M449" s="44"/>
      <c r="N449" s="44"/>
      <c r="O449" s="44"/>
      <c r="R449" s="45"/>
    </row>
    <row r="450" spans="2:18" x14ac:dyDescent="0.25">
      <c r="B450" s="43"/>
      <c r="J450" s="44"/>
      <c r="K450" s="44"/>
      <c r="L450" s="44"/>
      <c r="M450" s="44"/>
      <c r="N450" s="44"/>
      <c r="O450" s="44"/>
      <c r="R450" s="45"/>
    </row>
    <row r="451" spans="2:18" x14ac:dyDescent="0.25">
      <c r="B451" s="43"/>
      <c r="J451" s="44"/>
      <c r="K451" s="44"/>
      <c r="L451" s="44"/>
      <c r="M451" s="44"/>
      <c r="N451" s="44"/>
      <c r="O451" s="44"/>
    </row>
    <row r="452" spans="2:18" x14ac:dyDescent="0.25">
      <c r="B452" s="43"/>
      <c r="J452" s="44"/>
      <c r="K452" s="44"/>
      <c r="L452" s="44"/>
      <c r="M452" s="44"/>
      <c r="N452" s="44"/>
      <c r="O452" s="44"/>
    </row>
    <row r="453" spans="2:18" x14ac:dyDescent="0.25">
      <c r="B453" s="43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</sheetData>
  <sheetProtection password="E0A6" sheet="1" objects="1" scenarios="1"/>
  <protectedRanges>
    <protectedRange sqref="B22:O416" name="Oblast1"/>
    <protectedRange sqref="B21:O21" name="Oblast1_1"/>
  </protectedRanges>
  <mergeCells count="30">
    <mergeCell ref="Y432:Z432"/>
    <mergeCell ref="Y433:Z433"/>
    <mergeCell ref="Y426:Z426"/>
    <mergeCell ref="Y427:Z427"/>
    <mergeCell ref="Y428:Z428"/>
    <mergeCell ref="Y429:Z429"/>
    <mergeCell ref="Y430:Z430"/>
    <mergeCell ref="Y431:Z431"/>
    <mergeCell ref="C17:J17"/>
    <mergeCell ref="N17:O17"/>
    <mergeCell ref="A19:A20"/>
    <mergeCell ref="G20:J20"/>
    <mergeCell ref="S421:V433"/>
    <mergeCell ref="Y421:Z421"/>
    <mergeCell ref="Y422:Z422"/>
    <mergeCell ref="Y423:Z423"/>
    <mergeCell ref="Y424:Z424"/>
    <mergeCell ref="Y425:Z425"/>
    <mergeCell ref="C13:D13"/>
    <mergeCell ref="E13:J13"/>
    <mergeCell ref="N13:P13"/>
    <mergeCell ref="C14:D14"/>
    <mergeCell ref="E14:J14"/>
    <mergeCell ref="N14:P14"/>
    <mergeCell ref="G11:O11"/>
    <mergeCell ref="A2:P2"/>
    <mergeCell ref="A4:P4"/>
    <mergeCell ref="G8:O8"/>
    <mergeCell ref="G9:O9"/>
    <mergeCell ref="G10:O10"/>
  </mergeCells>
  <printOptions horizontalCentered="1"/>
  <pageMargins left="0.2" right="0.2" top="0.2" bottom="0.4" header="0" footer="0.35"/>
  <pageSetup paperSize="9" scale="96" orientation="portrait" blackAndWhite="1" horizontalDpi="4294967294" verticalDpi="300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34819" r:id="rId4" name="TiskbezABS">
          <controlPr defaultSize="0" autoLine="0" r:id="rId5">
            <anchor moveWithCells="1">
              <from>
                <xdr:col>16</xdr:col>
                <xdr:colOff>133350</xdr:colOff>
                <xdr:row>1</xdr:row>
                <xdr:rowOff>9525</xdr:rowOff>
              </from>
              <to>
                <xdr:col>17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4819" r:id="rId4" name="TiskbezABS"/>
      </mc:Fallback>
    </mc:AlternateContent>
    <mc:AlternateContent xmlns:mc="http://schemas.openxmlformats.org/markup-compatibility/2006">
      <mc:Choice Requires="x14">
        <control shapeId="34818" r:id="rId6" name="cmdVycistitVse">
          <controlPr defaultSize="0" autoLine="0" r:id="rId7">
            <anchor moveWithCells="1">
              <from>
                <xdr:col>18</xdr:col>
                <xdr:colOff>1438275</xdr:colOff>
                <xdr:row>1</xdr:row>
                <xdr:rowOff>9525</xdr:rowOff>
              </from>
              <to>
                <xdr:col>30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4818" r:id="rId6" name="cmdVycistitVse"/>
      </mc:Fallback>
    </mc:AlternateContent>
    <mc:AlternateContent xmlns:mc="http://schemas.openxmlformats.org/markup-compatibility/2006">
      <mc:Choice Requires="x14">
        <control shapeId="34817" r:id="rId8" name="cmdVycistitKus">
          <controlPr defaultSize="0" autoLine="0" autoPict="0" r:id="rId9">
            <anchor moveWithCells="1">
              <from>
                <xdr:col>17</xdr:col>
                <xdr:colOff>171450</xdr:colOff>
                <xdr:row>1</xdr:row>
                <xdr:rowOff>9525</xdr:rowOff>
              </from>
              <to>
                <xdr:col>18</xdr:col>
                <xdr:colOff>1333500</xdr:colOff>
                <xdr:row>3</xdr:row>
                <xdr:rowOff>76200</xdr:rowOff>
              </to>
            </anchor>
          </controlPr>
        </control>
      </mc:Choice>
      <mc:Fallback>
        <control shapeId="34817" r:id="rId8" name="cmdVycistitKus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"/>
  <dimension ref="A1:AJ453"/>
  <sheetViews>
    <sheetView zoomScaleNormal="100" workbookViewId="0">
      <selection activeCell="B21" sqref="B21"/>
    </sheetView>
  </sheetViews>
  <sheetFormatPr defaultRowHeight="15.75" x14ac:dyDescent="0.25"/>
  <cols>
    <col min="1" max="1" width="5.140625" style="40" bestFit="1" customWidth="1"/>
    <col min="2" max="2" width="24" style="41" customWidth="1"/>
    <col min="3" max="3" width="12.42578125" style="42" customWidth="1"/>
    <col min="4" max="4" width="10.5703125" style="42" customWidth="1"/>
    <col min="5" max="6" width="5" style="42" customWidth="1"/>
    <col min="7" max="10" width="4" style="42" customWidth="1"/>
    <col min="11" max="13" width="4" style="42" hidden="1" customWidth="1"/>
    <col min="14" max="15" width="4" style="42" customWidth="1"/>
    <col min="16" max="16" width="20.5703125" style="73" customWidth="1"/>
    <col min="17" max="17" width="9.28515625" style="1" customWidth="1"/>
    <col min="18" max="18" width="4.140625" style="2" customWidth="1"/>
    <col min="19" max="19" width="24" style="3" customWidth="1"/>
    <col min="20" max="22" width="6.42578125" style="4" hidden="1" customWidth="1"/>
    <col min="23" max="23" width="25.140625" style="4" hidden="1" customWidth="1"/>
    <col min="24" max="25" width="6.42578125" style="4" hidden="1" customWidth="1"/>
    <col min="26" max="26" width="8.140625" style="4" hidden="1" customWidth="1"/>
    <col min="27" max="27" width="10" style="1" hidden="1" customWidth="1"/>
    <col min="28" max="28" width="9.140625" style="1" hidden="1" customWidth="1"/>
    <col min="29" max="16384" width="9.140625" style="1"/>
  </cols>
  <sheetData>
    <row r="1" spans="1:23" ht="5.0999999999999996" customHeight="1" x14ac:dyDescent="0.25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9"/>
    </row>
    <row r="2" spans="1:23" x14ac:dyDescent="0.25">
      <c r="A2" s="240" t="s">
        <v>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6"/>
    </row>
    <row r="3" spans="1:23" ht="5.0999999999999996" customHeigh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6"/>
    </row>
    <row r="4" spans="1:23" x14ac:dyDescent="0.25">
      <c r="A4" s="240" t="s">
        <v>65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6"/>
    </row>
    <row r="5" spans="1:23" ht="5.0999999999999996" customHeight="1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6"/>
    </row>
    <row r="6" spans="1:23" ht="5.0999999999999996" hidden="1" customHeight="1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6"/>
    </row>
    <row r="7" spans="1:23" ht="19.5" customHeight="1" thickBot="1" x14ac:dyDescent="0.3">
      <c r="A7" s="79"/>
      <c r="B7" s="47"/>
      <c r="C7" s="131"/>
      <c r="D7" s="131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70"/>
      <c r="Q7" s="10"/>
      <c r="R7" s="11">
        <v>1</v>
      </c>
      <c r="S7" s="6" t="s">
        <v>1</v>
      </c>
    </row>
    <row r="8" spans="1:23" ht="16.5" thickBot="1" x14ac:dyDescent="0.3">
      <c r="A8" s="79"/>
      <c r="B8" s="80" t="s">
        <v>2</v>
      </c>
      <c r="C8" s="84"/>
      <c r="D8" s="85"/>
      <c r="E8" s="85"/>
      <c r="F8" s="2"/>
      <c r="G8" s="243" t="s">
        <v>3</v>
      </c>
      <c r="H8" s="244"/>
      <c r="I8" s="244"/>
      <c r="J8" s="244"/>
      <c r="K8" s="244"/>
      <c r="L8" s="244"/>
      <c r="M8" s="244"/>
      <c r="N8" s="244"/>
      <c r="O8" s="245"/>
      <c r="P8" s="228" t="str">
        <f>IF(Materiál_1!P8="","",Materiál_1!P8)</f>
        <v/>
      </c>
      <c r="Q8" s="14"/>
      <c r="R8" s="11">
        <v>2</v>
      </c>
      <c r="S8" s="6" t="s">
        <v>6</v>
      </c>
    </row>
    <row r="9" spans="1:23" x14ac:dyDescent="0.25">
      <c r="A9" s="79"/>
      <c r="B9" s="86" t="s">
        <v>50</v>
      </c>
      <c r="C9" s="87"/>
      <c r="D9" s="85"/>
      <c r="E9" s="85"/>
      <c r="F9" s="2"/>
      <c r="G9" s="246" t="s">
        <v>7</v>
      </c>
      <c r="H9" s="247"/>
      <c r="I9" s="247"/>
      <c r="J9" s="247"/>
      <c r="K9" s="247"/>
      <c r="L9" s="247"/>
      <c r="M9" s="247"/>
      <c r="N9" s="247"/>
      <c r="O9" s="248"/>
      <c r="P9" s="229" t="str">
        <f>IF(Materiál_1!P9="","",Materiál_1!P9)</f>
        <v/>
      </c>
      <c r="Q9" s="11" t="str">
        <f>IF(Materiál_1!Q9="","",Materiál_1!Q9)</f>
        <v/>
      </c>
      <c r="R9" s="11">
        <f>IF(Materiál_1!R9="","",Materiál_1!R9)</f>
        <v>3</v>
      </c>
      <c r="S9" s="6" t="str">
        <f>IF(Materiál_1!S9="","",Materiál_1!S9)</f>
        <v>znamená ABS 42/0,5</v>
      </c>
      <c r="T9" s="4" t="str">
        <f>IF(Materiál_1!T9="","",Materiál_1!T9)</f>
        <v/>
      </c>
      <c r="U9" s="4" t="str">
        <f>IF(Materiál_1!U9="","",Materiál_1!U9)</f>
        <v/>
      </c>
      <c r="W9" s="134"/>
    </row>
    <row r="10" spans="1:23" x14ac:dyDescent="0.25">
      <c r="A10" s="79"/>
      <c r="B10" s="88" t="s">
        <v>51</v>
      </c>
      <c r="C10" s="87"/>
      <c r="D10" s="85"/>
      <c r="E10" s="85"/>
      <c r="F10" s="2"/>
      <c r="G10" s="249" t="s">
        <v>10</v>
      </c>
      <c r="H10" s="250"/>
      <c r="I10" s="250"/>
      <c r="J10" s="250"/>
      <c r="K10" s="250"/>
      <c r="L10" s="250"/>
      <c r="M10" s="250"/>
      <c r="N10" s="250"/>
      <c r="O10" s="251"/>
      <c r="P10" s="230" t="str">
        <f>IF(Materiál_1!P10="","",Materiál_1!P10)</f>
        <v/>
      </c>
      <c r="Q10" s="6"/>
      <c r="R10" s="11">
        <v>4</v>
      </c>
      <c r="S10" s="6" t="s">
        <v>9</v>
      </c>
    </row>
    <row r="11" spans="1:23" ht="16.5" thickBot="1" x14ac:dyDescent="0.3">
      <c r="A11" s="79"/>
      <c r="B11" s="89" t="s">
        <v>53</v>
      </c>
      <c r="C11" s="90"/>
      <c r="D11" s="85"/>
      <c r="E11" s="85"/>
      <c r="F11" s="2"/>
      <c r="G11" s="232" t="s">
        <v>12</v>
      </c>
      <c r="H11" s="233"/>
      <c r="I11" s="233"/>
      <c r="J11" s="233"/>
      <c r="K11" s="233"/>
      <c r="L11" s="233"/>
      <c r="M11" s="233"/>
      <c r="N11" s="233"/>
      <c r="O11" s="234"/>
      <c r="P11" s="231" t="str">
        <f>IF(Materiál_1!P11="","",Materiál_1!P11)</f>
        <v/>
      </c>
      <c r="R11" s="62">
        <v>5</v>
      </c>
      <c r="S11" s="63" t="s">
        <v>44</v>
      </c>
    </row>
    <row r="12" spans="1:23" ht="16.5" thickBot="1" x14ac:dyDescent="0.3">
      <c r="A12" s="7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R12" s="62">
        <v>6</v>
      </c>
      <c r="S12" s="63" t="s">
        <v>45</v>
      </c>
    </row>
    <row r="13" spans="1:23" ht="30.75" thickBot="1" x14ac:dyDescent="0.3">
      <c r="A13" s="79"/>
      <c r="B13" s="195" t="s">
        <v>70</v>
      </c>
      <c r="C13" s="260" t="s">
        <v>71</v>
      </c>
      <c r="D13" s="260"/>
      <c r="E13" s="260" t="s">
        <v>80</v>
      </c>
      <c r="F13" s="260"/>
      <c r="G13" s="260"/>
      <c r="H13" s="260"/>
      <c r="I13" s="260"/>
      <c r="J13" s="260"/>
      <c r="K13" s="196"/>
      <c r="L13" s="196"/>
      <c r="M13" s="196"/>
      <c r="N13" s="252" t="s">
        <v>69</v>
      </c>
      <c r="O13" s="252"/>
      <c r="P13" s="252"/>
    </row>
    <row r="14" spans="1:23" ht="21" thickBot="1" x14ac:dyDescent="0.3">
      <c r="A14" s="79"/>
      <c r="B14" s="185" t="str">
        <f>IF(Materiál_1!B14="","",Materiál_1!B14)</f>
        <v/>
      </c>
      <c r="C14" s="267" t="str">
        <f>IF(Materiál_1!C14="","",Materiál_1!C14)</f>
        <v/>
      </c>
      <c r="D14" s="267" t="str">
        <f>IF(Materiál_1!D14="","",Materiál_1!D14)</f>
        <v/>
      </c>
      <c r="E14" s="267" t="str">
        <f>IF(Materiál_1!E14="","",Materiál_1!E14)</f>
        <v/>
      </c>
      <c r="F14" s="267" t="str">
        <f>IF(Materiál_1!F14="","",Materiál_1!F14)</f>
        <v/>
      </c>
      <c r="G14" s="267" t="str">
        <f>IF(Materiál_1!G14="","",Materiál_1!G14)</f>
        <v/>
      </c>
      <c r="H14" s="267" t="str">
        <f>IF(Materiál_1!H14="","",Materiál_1!H14)</f>
        <v/>
      </c>
      <c r="I14" s="267" t="str">
        <f>IF(Materiál_1!I14="","",Materiál_1!I14)</f>
        <v/>
      </c>
      <c r="J14" s="267" t="str">
        <f>IF(Materiál_1!J14="","",Materiál_1!J14)</f>
        <v/>
      </c>
      <c r="K14" s="179"/>
      <c r="L14" s="179"/>
      <c r="M14" s="179"/>
      <c r="N14" s="253"/>
      <c r="O14" s="254"/>
      <c r="P14" s="255"/>
    </row>
    <row r="15" spans="1:23" ht="23.25" hidden="1" customHeight="1" thickBot="1" x14ac:dyDescent="0.35">
      <c r="A15" s="79"/>
      <c r="B15" s="135"/>
      <c r="C15" s="138"/>
      <c r="D15" s="136"/>
      <c r="E15" s="137"/>
      <c r="F15" s="137"/>
      <c r="G15" s="174"/>
      <c r="H15" s="175"/>
      <c r="I15" s="175"/>
      <c r="J15" s="175"/>
      <c r="K15" s="175"/>
      <c r="L15" s="175"/>
      <c r="M15" s="175"/>
      <c r="N15" s="175"/>
      <c r="O15" s="176"/>
      <c r="P15" s="189"/>
    </row>
    <row r="16" spans="1:23" ht="8.1" customHeight="1" thickBot="1" x14ac:dyDescent="0.35">
      <c r="A16" s="79"/>
      <c r="B16" s="136"/>
      <c r="C16" s="136"/>
      <c r="D16" s="136"/>
      <c r="E16" s="137"/>
      <c r="F16" s="137"/>
      <c r="G16" s="155"/>
      <c r="H16" s="155"/>
      <c r="I16" s="155"/>
      <c r="J16" s="155"/>
      <c r="K16" s="154"/>
      <c r="L16" s="154"/>
      <c r="M16" s="154"/>
      <c r="N16" s="154"/>
      <c r="O16" s="154"/>
      <c r="P16" s="190"/>
    </row>
    <row r="17" spans="1:36" ht="21" thickBot="1" x14ac:dyDescent="0.3">
      <c r="A17" s="79"/>
      <c r="B17" s="188" t="s">
        <v>13</v>
      </c>
      <c r="C17" s="235"/>
      <c r="D17" s="236"/>
      <c r="E17" s="236"/>
      <c r="F17" s="236"/>
      <c r="G17" s="236"/>
      <c r="H17" s="236"/>
      <c r="I17" s="236"/>
      <c r="J17" s="236"/>
      <c r="K17" s="191"/>
      <c r="L17" s="191"/>
      <c r="M17" s="191"/>
      <c r="N17" s="237"/>
      <c r="O17" s="238"/>
      <c r="P17" s="211" t="s">
        <v>72</v>
      </c>
    </row>
    <row r="18" spans="1:36" ht="8.1" customHeight="1" thickBot="1" x14ac:dyDescent="0.3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5"/>
      <c r="L18" s="5"/>
      <c r="M18" s="5"/>
      <c r="N18" s="5"/>
      <c r="O18" s="5"/>
      <c r="P18" s="9"/>
    </row>
    <row r="19" spans="1:36" s="18" customFormat="1" ht="15.75" customHeight="1" x14ac:dyDescent="0.25">
      <c r="A19" s="256" t="s">
        <v>14</v>
      </c>
      <c r="B19" s="94"/>
      <c r="C19" s="95" t="s">
        <v>15</v>
      </c>
      <c r="D19" s="95" t="s">
        <v>16</v>
      </c>
      <c r="E19" s="95"/>
      <c r="F19" s="95"/>
      <c r="G19" s="95" t="s">
        <v>4</v>
      </c>
      <c r="H19" s="95" t="s">
        <v>5</v>
      </c>
      <c r="I19" s="95" t="s">
        <v>0</v>
      </c>
      <c r="J19" s="96" t="s">
        <v>11</v>
      </c>
      <c r="K19" s="96"/>
      <c r="L19" s="96"/>
      <c r="M19" s="96"/>
      <c r="N19" s="96"/>
      <c r="O19" s="96"/>
      <c r="P19" s="71"/>
      <c r="R19" s="19"/>
      <c r="S19" s="20"/>
      <c r="T19" s="21"/>
      <c r="U19" s="21" t="s">
        <v>17</v>
      </c>
      <c r="V19" s="21" t="s">
        <v>18</v>
      </c>
      <c r="W19" s="21" t="s">
        <v>17</v>
      </c>
      <c r="X19" s="21" t="s">
        <v>18</v>
      </c>
      <c r="Y19" s="21" t="s">
        <v>46</v>
      </c>
      <c r="Z19" s="21" t="s">
        <v>47</v>
      </c>
      <c r="AA19" s="18" t="s">
        <v>59</v>
      </c>
      <c r="AB19" s="18" t="s">
        <v>58</v>
      </c>
    </row>
    <row r="20" spans="1:36" s="18" customFormat="1" ht="53.25" customHeight="1" thickBot="1" x14ac:dyDescent="0.3">
      <c r="A20" s="257"/>
      <c r="B20" s="183" t="s">
        <v>19</v>
      </c>
      <c r="C20" s="183" t="s">
        <v>20</v>
      </c>
      <c r="D20" s="183" t="s">
        <v>21</v>
      </c>
      <c r="E20" s="25" t="s">
        <v>22</v>
      </c>
      <c r="F20" s="25" t="s">
        <v>23</v>
      </c>
      <c r="G20" s="258" t="s">
        <v>24</v>
      </c>
      <c r="H20" s="258"/>
      <c r="I20" s="258"/>
      <c r="J20" s="259"/>
      <c r="K20" s="184"/>
      <c r="L20" s="184"/>
      <c r="M20" s="184"/>
      <c r="N20" s="126" t="s">
        <v>59</v>
      </c>
      <c r="O20" s="126" t="s">
        <v>58</v>
      </c>
      <c r="P20" s="97" t="s">
        <v>52</v>
      </c>
      <c r="R20" s="19"/>
      <c r="S20" s="20"/>
      <c r="T20" s="22" t="s">
        <v>34</v>
      </c>
      <c r="U20" s="23">
        <v>1</v>
      </c>
      <c r="V20" s="23">
        <v>2</v>
      </c>
      <c r="W20" s="23">
        <v>3</v>
      </c>
      <c r="X20" s="23">
        <v>4</v>
      </c>
      <c r="Y20" s="24">
        <v>5</v>
      </c>
      <c r="Z20" s="24">
        <v>6</v>
      </c>
      <c r="AA20" s="125" t="s">
        <v>34</v>
      </c>
      <c r="AB20" s="125" t="s">
        <v>34</v>
      </c>
    </row>
    <row r="21" spans="1:36" s="27" customFormat="1" ht="15.95" customHeight="1" x14ac:dyDescent="0.25">
      <c r="A21" s="148">
        <v>1</v>
      </c>
      <c r="B21" s="149"/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1"/>
      <c r="N21" s="101"/>
      <c r="O21" s="101"/>
      <c r="P21" s="102"/>
      <c r="T21" s="4">
        <f t="shared" ref="T21:T84" si="0">(C21*D21*E21)/1000000</f>
        <v>0</v>
      </c>
      <c r="U21" s="4">
        <f t="shared" ref="U21:Z36" si="1">((((IF($G21=U$20,$G21*$C21,"0"))+(IF($H21=U$20,$H21*$C21,"0"))+(IF($I21=U$20,$I21*$D21,"0"))+(IF($J21=U$20,$J21*$D21,"0")))*$E21)/1000)/U$20</f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A21" s="4">
        <f>IF(N21="",0,(C21*D21*E21)/1000000)</f>
        <v>0</v>
      </c>
      <c r="AB21" s="4">
        <f>IF(O21="",0,(C21*D21*E21)/1000000)</f>
        <v>0</v>
      </c>
    </row>
    <row r="22" spans="1:36" s="10" customFormat="1" ht="15.95" customHeight="1" x14ac:dyDescent="0.2">
      <c r="A22" s="26">
        <v>2</v>
      </c>
      <c r="B22" s="98"/>
      <c r="C22" s="100"/>
      <c r="D22" s="100"/>
      <c r="E22" s="103"/>
      <c r="F22" s="103"/>
      <c r="G22" s="103"/>
      <c r="H22" s="103"/>
      <c r="I22" s="103"/>
      <c r="J22" s="104"/>
      <c r="K22" s="104"/>
      <c r="L22" s="104"/>
      <c r="M22" s="104"/>
      <c r="N22" s="104"/>
      <c r="O22" s="104"/>
      <c r="P22" s="105"/>
      <c r="T22" s="4">
        <f t="shared" si="0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ref="AA22:AA85" si="2">IF(N22="",0,(C22*D22*E22)/1000000)</f>
        <v>0</v>
      </c>
      <c r="AB22" s="4">
        <f t="shared" ref="AB22:AB85" si="3">IF(O22="",0,(C22*D22*E22)/1000000)</f>
        <v>0</v>
      </c>
    </row>
    <row r="23" spans="1:36" s="10" customFormat="1" ht="15.95" customHeight="1" x14ac:dyDescent="0.2">
      <c r="A23" s="26">
        <v>3</v>
      </c>
      <c r="B23" s="99"/>
      <c r="C23" s="103"/>
      <c r="D23" s="103"/>
      <c r="E23" s="103"/>
      <c r="F23" s="103"/>
      <c r="G23" s="103"/>
      <c r="H23" s="103"/>
      <c r="I23" s="103"/>
      <c r="J23" s="104"/>
      <c r="K23" s="104"/>
      <c r="L23" s="104"/>
      <c r="M23" s="104"/>
      <c r="N23" s="104"/>
      <c r="O23" s="104"/>
      <c r="P23" s="105"/>
      <c r="T23" s="4">
        <f t="shared" si="0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2"/>
        <v>0</v>
      </c>
      <c r="AB23" s="4">
        <f t="shared" si="3"/>
        <v>0</v>
      </c>
    </row>
    <row r="24" spans="1:36" s="10" customFormat="1" ht="15.95" customHeight="1" x14ac:dyDescent="0.25">
      <c r="A24" s="26">
        <v>4</v>
      </c>
      <c r="B24" s="99"/>
      <c r="C24" s="103"/>
      <c r="D24" s="103"/>
      <c r="E24" s="103"/>
      <c r="F24" s="103"/>
      <c r="G24" s="103"/>
      <c r="H24" s="103"/>
      <c r="I24" s="103"/>
      <c r="J24" s="104"/>
      <c r="K24" s="104"/>
      <c r="L24" s="104"/>
      <c r="M24" s="104"/>
      <c r="N24" s="104"/>
      <c r="O24" s="104"/>
      <c r="P24" s="105"/>
      <c r="T24" s="4">
        <f t="shared" si="0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  <c r="AA24" s="4">
        <f t="shared" si="2"/>
        <v>0</v>
      </c>
      <c r="AB24" s="4">
        <f t="shared" si="3"/>
        <v>0</v>
      </c>
      <c r="AJ24" s="1"/>
    </row>
    <row r="25" spans="1:36" s="10" customFormat="1" ht="15.95" customHeight="1" x14ac:dyDescent="0.25">
      <c r="A25" s="26">
        <v>5</v>
      </c>
      <c r="B25" s="99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104"/>
      <c r="N25" s="104"/>
      <c r="O25" s="104"/>
      <c r="P25" s="105"/>
      <c r="R25" s="28"/>
      <c r="S25" s="29"/>
      <c r="T25" s="4">
        <f t="shared" si="0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2"/>
        <v>0</v>
      </c>
      <c r="AB25" s="4">
        <f t="shared" si="3"/>
        <v>0</v>
      </c>
      <c r="AJ25" s="1"/>
    </row>
    <row r="26" spans="1:36" s="10" customFormat="1" ht="15.95" customHeight="1" x14ac:dyDescent="0.25">
      <c r="A26" s="26">
        <v>6</v>
      </c>
      <c r="B26" s="99"/>
      <c r="C26" s="103"/>
      <c r="D26" s="103"/>
      <c r="E26" s="103"/>
      <c r="F26" s="103"/>
      <c r="G26" s="103"/>
      <c r="H26" s="103"/>
      <c r="I26" s="103"/>
      <c r="J26" s="104"/>
      <c r="K26" s="104"/>
      <c r="L26" s="104"/>
      <c r="M26" s="104"/>
      <c r="N26" s="104"/>
      <c r="O26" s="104"/>
      <c r="P26" s="105"/>
      <c r="R26" s="28"/>
      <c r="S26" s="29"/>
      <c r="T26" s="4">
        <f t="shared" si="0"/>
        <v>0</v>
      </c>
      <c r="U26" s="4">
        <f t="shared" si="1"/>
        <v>0</v>
      </c>
      <c r="V26" s="4">
        <f t="shared" si="1"/>
        <v>0</v>
      </c>
      <c r="W26" s="4">
        <f t="shared" si="1"/>
        <v>0</v>
      </c>
      <c r="X26" s="4">
        <f t="shared" si="1"/>
        <v>0</v>
      </c>
      <c r="Y26" s="4">
        <f t="shared" si="1"/>
        <v>0</v>
      </c>
      <c r="Z26" s="4">
        <f t="shared" si="1"/>
        <v>0</v>
      </c>
      <c r="AA26" s="4">
        <f t="shared" si="2"/>
        <v>0</v>
      </c>
      <c r="AB26" s="4">
        <f t="shared" si="3"/>
        <v>0</v>
      </c>
      <c r="AJ26" s="1"/>
    </row>
    <row r="27" spans="1:36" s="10" customFormat="1" ht="15.95" customHeight="1" x14ac:dyDescent="0.25">
      <c r="A27" s="26">
        <v>7</v>
      </c>
      <c r="B27" s="99"/>
      <c r="C27" s="103"/>
      <c r="D27" s="103"/>
      <c r="E27" s="103"/>
      <c r="F27" s="103"/>
      <c r="G27" s="103"/>
      <c r="H27" s="103"/>
      <c r="I27" s="103"/>
      <c r="J27" s="104"/>
      <c r="K27" s="104"/>
      <c r="L27" s="104"/>
      <c r="M27" s="104"/>
      <c r="N27" s="104"/>
      <c r="O27" s="104"/>
      <c r="P27" s="105"/>
      <c r="R27" s="28"/>
      <c r="S27" s="29"/>
      <c r="T27" s="4">
        <f t="shared" si="0"/>
        <v>0</v>
      </c>
      <c r="U27" s="4">
        <f t="shared" si="1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  <c r="AA27" s="4">
        <f t="shared" si="2"/>
        <v>0</v>
      </c>
      <c r="AB27" s="4">
        <f t="shared" si="3"/>
        <v>0</v>
      </c>
    </row>
    <row r="28" spans="1:36" s="10" customFormat="1" ht="15.95" customHeight="1" x14ac:dyDescent="0.25">
      <c r="A28" s="26">
        <v>8</v>
      </c>
      <c r="B28" s="99"/>
      <c r="C28" s="103"/>
      <c r="D28" s="103"/>
      <c r="E28" s="103"/>
      <c r="F28" s="103"/>
      <c r="G28" s="103"/>
      <c r="H28" s="103"/>
      <c r="I28" s="103"/>
      <c r="J28" s="104"/>
      <c r="K28" s="104"/>
      <c r="L28" s="104"/>
      <c r="M28" s="104"/>
      <c r="N28" s="104"/>
      <c r="O28" s="104"/>
      <c r="P28" s="105"/>
      <c r="R28" s="28"/>
      <c r="S28" s="29"/>
      <c r="T28" s="4">
        <f t="shared" si="0"/>
        <v>0</v>
      </c>
      <c r="U28" s="4">
        <f t="shared" si="1"/>
        <v>0</v>
      </c>
      <c r="V28" s="4">
        <f t="shared" si="1"/>
        <v>0</v>
      </c>
      <c r="W28" s="4">
        <f t="shared" si="1"/>
        <v>0</v>
      </c>
      <c r="X28" s="4">
        <f t="shared" si="1"/>
        <v>0</v>
      </c>
      <c r="Y28" s="4">
        <f t="shared" si="1"/>
        <v>0</v>
      </c>
      <c r="Z28" s="4">
        <f t="shared" si="1"/>
        <v>0</v>
      </c>
      <c r="AA28" s="4">
        <f t="shared" si="2"/>
        <v>0</v>
      </c>
      <c r="AB28" s="4">
        <f t="shared" si="3"/>
        <v>0</v>
      </c>
    </row>
    <row r="29" spans="1:36" s="10" customFormat="1" ht="15.95" customHeight="1" x14ac:dyDescent="0.25">
      <c r="A29" s="26">
        <v>9</v>
      </c>
      <c r="B29" s="99"/>
      <c r="C29" s="103"/>
      <c r="D29" s="103"/>
      <c r="E29" s="103"/>
      <c r="F29" s="103"/>
      <c r="G29" s="103"/>
      <c r="H29" s="103"/>
      <c r="I29" s="103"/>
      <c r="J29" s="104"/>
      <c r="K29" s="104"/>
      <c r="L29" s="104"/>
      <c r="M29" s="104"/>
      <c r="N29" s="104"/>
      <c r="O29" s="104"/>
      <c r="P29" s="105"/>
      <c r="R29" s="11"/>
      <c r="S29" s="13"/>
      <c r="T29" s="4">
        <f t="shared" si="0"/>
        <v>0</v>
      </c>
      <c r="U29" s="4">
        <f t="shared" si="1"/>
        <v>0</v>
      </c>
      <c r="V29" s="4">
        <f t="shared" si="1"/>
        <v>0</v>
      </c>
      <c r="W29" s="4">
        <f t="shared" si="1"/>
        <v>0</v>
      </c>
      <c r="X29" s="4">
        <f t="shared" si="1"/>
        <v>0</v>
      </c>
      <c r="Y29" s="4">
        <f t="shared" si="1"/>
        <v>0</v>
      </c>
      <c r="Z29" s="4">
        <f t="shared" si="1"/>
        <v>0</v>
      </c>
      <c r="AA29" s="4">
        <f t="shared" si="2"/>
        <v>0</v>
      </c>
      <c r="AB29" s="4">
        <f t="shared" si="3"/>
        <v>0</v>
      </c>
    </row>
    <row r="30" spans="1:36" s="10" customFormat="1" ht="15.95" customHeight="1" x14ac:dyDescent="0.2">
      <c r="A30" s="26">
        <v>10</v>
      </c>
      <c r="B30" s="99"/>
      <c r="C30" s="103"/>
      <c r="D30" s="103"/>
      <c r="E30" s="103"/>
      <c r="F30" s="103"/>
      <c r="G30" s="103"/>
      <c r="H30" s="103"/>
      <c r="I30" s="103"/>
      <c r="J30" s="104"/>
      <c r="K30" s="104"/>
      <c r="L30" s="104"/>
      <c r="M30" s="104"/>
      <c r="N30" s="104"/>
      <c r="O30" s="104"/>
      <c r="P30" s="105"/>
      <c r="R30" s="14"/>
      <c r="S30" s="13"/>
      <c r="T30" s="4">
        <f t="shared" si="0"/>
        <v>0</v>
      </c>
      <c r="U30" s="4">
        <f t="shared" si="1"/>
        <v>0</v>
      </c>
      <c r="V30" s="4">
        <f t="shared" si="1"/>
        <v>0</v>
      </c>
      <c r="W30" s="4">
        <f t="shared" si="1"/>
        <v>0</v>
      </c>
      <c r="X30" s="4">
        <f t="shared" si="1"/>
        <v>0</v>
      </c>
      <c r="Y30" s="4">
        <f t="shared" si="1"/>
        <v>0</v>
      </c>
      <c r="Z30" s="4">
        <f t="shared" si="1"/>
        <v>0</v>
      </c>
      <c r="AA30" s="4">
        <f t="shared" si="2"/>
        <v>0</v>
      </c>
      <c r="AB30" s="4">
        <f t="shared" si="3"/>
        <v>0</v>
      </c>
    </row>
    <row r="31" spans="1:36" s="10" customFormat="1" ht="15.95" customHeight="1" x14ac:dyDescent="0.2">
      <c r="A31" s="26">
        <v>11</v>
      </c>
      <c r="B31" s="99"/>
      <c r="C31" s="103"/>
      <c r="D31" s="103"/>
      <c r="E31" s="103"/>
      <c r="F31" s="103"/>
      <c r="G31" s="103"/>
      <c r="H31" s="103"/>
      <c r="I31" s="103"/>
      <c r="J31" s="104"/>
      <c r="K31" s="104"/>
      <c r="L31" s="104"/>
      <c r="M31" s="104"/>
      <c r="N31" s="104"/>
      <c r="O31" s="104"/>
      <c r="P31" s="105"/>
      <c r="R31" s="14"/>
      <c r="S31" s="13"/>
      <c r="T31" s="4">
        <f t="shared" si="0"/>
        <v>0</v>
      </c>
      <c r="U31" s="4">
        <f t="shared" si="1"/>
        <v>0</v>
      </c>
      <c r="V31" s="4">
        <f t="shared" si="1"/>
        <v>0</v>
      </c>
      <c r="W31" s="4">
        <f t="shared" si="1"/>
        <v>0</v>
      </c>
      <c r="X31" s="4">
        <f t="shared" si="1"/>
        <v>0</v>
      </c>
      <c r="Y31" s="4">
        <f t="shared" si="1"/>
        <v>0</v>
      </c>
      <c r="Z31" s="4">
        <f t="shared" si="1"/>
        <v>0</v>
      </c>
      <c r="AA31" s="4">
        <f t="shared" si="2"/>
        <v>0</v>
      </c>
      <c r="AB31" s="4">
        <f t="shared" si="3"/>
        <v>0</v>
      </c>
    </row>
    <row r="32" spans="1:36" s="10" customFormat="1" ht="15.95" customHeight="1" x14ac:dyDescent="0.2">
      <c r="A32" s="26">
        <v>12</v>
      </c>
      <c r="B32" s="99"/>
      <c r="C32" s="103"/>
      <c r="D32" s="103"/>
      <c r="E32" s="103"/>
      <c r="F32" s="103"/>
      <c r="G32" s="103"/>
      <c r="H32" s="103"/>
      <c r="I32" s="103"/>
      <c r="J32" s="104"/>
      <c r="K32" s="104"/>
      <c r="L32" s="104"/>
      <c r="M32" s="104"/>
      <c r="N32" s="104"/>
      <c r="O32" s="104"/>
      <c r="P32" s="105"/>
      <c r="R32" s="14"/>
      <c r="S32" s="13"/>
      <c r="T32" s="4">
        <f t="shared" si="0"/>
        <v>0</v>
      </c>
      <c r="U32" s="4">
        <f t="shared" si="1"/>
        <v>0</v>
      </c>
      <c r="V32" s="4">
        <f t="shared" si="1"/>
        <v>0</v>
      </c>
      <c r="W32" s="4">
        <f t="shared" si="1"/>
        <v>0</v>
      </c>
      <c r="X32" s="4">
        <f t="shared" si="1"/>
        <v>0</v>
      </c>
      <c r="Y32" s="4">
        <f t="shared" si="1"/>
        <v>0</v>
      </c>
      <c r="Z32" s="4">
        <f t="shared" si="1"/>
        <v>0</v>
      </c>
      <c r="AA32" s="4">
        <f t="shared" si="2"/>
        <v>0</v>
      </c>
      <c r="AB32" s="4">
        <f t="shared" si="3"/>
        <v>0</v>
      </c>
    </row>
    <row r="33" spans="1:28" s="10" customFormat="1" ht="15.95" customHeight="1" x14ac:dyDescent="0.2">
      <c r="A33" s="26">
        <v>13</v>
      </c>
      <c r="B33" s="99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/>
      <c r="N33" s="104"/>
      <c r="O33" s="104"/>
      <c r="P33" s="105"/>
      <c r="R33" s="14"/>
      <c r="S33" s="13"/>
      <c r="T33" s="4">
        <f t="shared" si="0"/>
        <v>0</v>
      </c>
      <c r="U33" s="4">
        <f t="shared" si="1"/>
        <v>0</v>
      </c>
      <c r="V33" s="4">
        <f t="shared" si="1"/>
        <v>0</v>
      </c>
      <c r="W33" s="4">
        <f t="shared" si="1"/>
        <v>0</v>
      </c>
      <c r="X33" s="4">
        <f t="shared" si="1"/>
        <v>0</v>
      </c>
      <c r="Y33" s="4">
        <f t="shared" si="1"/>
        <v>0</v>
      </c>
      <c r="Z33" s="4">
        <f t="shared" si="1"/>
        <v>0</v>
      </c>
      <c r="AA33" s="4">
        <f t="shared" si="2"/>
        <v>0</v>
      </c>
      <c r="AB33" s="4">
        <f t="shared" si="3"/>
        <v>0</v>
      </c>
    </row>
    <row r="34" spans="1:28" s="10" customFormat="1" ht="15.95" customHeight="1" x14ac:dyDescent="0.2">
      <c r="A34" s="26">
        <v>14</v>
      </c>
      <c r="B34" s="99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/>
      <c r="N34" s="104"/>
      <c r="O34" s="104"/>
      <c r="P34" s="105"/>
      <c r="R34" s="14"/>
      <c r="S34" s="13"/>
      <c r="T34" s="4">
        <f t="shared" si="0"/>
        <v>0</v>
      </c>
      <c r="U34" s="4">
        <f t="shared" si="1"/>
        <v>0</v>
      </c>
      <c r="V34" s="4">
        <f t="shared" si="1"/>
        <v>0</v>
      </c>
      <c r="W34" s="4">
        <f t="shared" si="1"/>
        <v>0</v>
      </c>
      <c r="X34" s="4">
        <f t="shared" si="1"/>
        <v>0</v>
      </c>
      <c r="Y34" s="4">
        <f t="shared" si="1"/>
        <v>0</v>
      </c>
      <c r="Z34" s="4">
        <f t="shared" si="1"/>
        <v>0</v>
      </c>
      <c r="AA34" s="4">
        <f t="shared" si="2"/>
        <v>0</v>
      </c>
      <c r="AB34" s="4">
        <f t="shared" si="3"/>
        <v>0</v>
      </c>
    </row>
    <row r="35" spans="1:28" s="10" customFormat="1" ht="15.95" customHeight="1" x14ac:dyDescent="0.2">
      <c r="A35" s="26">
        <v>15</v>
      </c>
      <c r="B35" s="99"/>
      <c r="C35" s="103"/>
      <c r="D35" s="103"/>
      <c r="E35" s="103"/>
      <c r="F35" s="103"/>
      <c r="G35" s="103"/>
      <c r="H35" s="103"/>
      <c r="I35" s="103"/>
      <c r="J35" s="104"/>
      <c r="K35" s="104"/>
      <c r="L35" s="104"/>
      <c r="M35" s="104"/>
      <c r="N35" s="104"/>
      <c r="O35" s="104"/>
      <c r="P35" s="105"/>
      <c r="R35" s="14"/>
      <c r="S35" s="13"/>
      <c r="T35" s="4">
        <f t="shared" si="0"/>
        <v>0</v>
      </c>
      <c r="U35" s="4">
        <f t="shared" si="1"/>
        <v>0</v>
      </c>
      <c r="V35" s="4">
        <f t="shared" si="1"/>
        <v>0</v>
      </c>
      <c r="W35" s="4">
        <f t="shared" si="1"/>
        <v>0</v>
      </c>
      <c r="X35" s="4">
        <f t="shared" si="1"/>
        <v>0</v>
      </c>
      <c r="Y35" s="4">
        <f t="shared" si="1"/>
        <v>0</v>
      </c>
      <c r="Z35" s="4">
        <f t="shared" si="1"/>
        <v>0</v>
      </c>
      <c r="AA35" s="4">
        <f t="shared" si="2"/>
        <v>0</v>
      </c>
      <c r="AB35" s="4">
        <f t="shared" si="3"/>
        <v>0</v>
      </c>
    </row>
    <row r="36" spans="1:28" s="10" customFormat="1" ht="15.95" customHeight="1" x14ac:dyDescent="0.2">
      <c r="A36" s="26">
        <v>16</v>
      </c>
      <c r="B36" s="99"/>
      <c r="C36" s="103"/>
      <c r="D36" s="103"/>
      <c r="E36" s="103"/>
      <c r="F36" s="103"/>
      <c r="G36" s="103"/>
      <c r="H36" s="103"/>
      <c r="I36" s="103"/>
      <c r="J36" s="104"/>
      <c r="K36" s="104"/>
      <c r="L36" s="104"/>
      <c r="M36" s="104"/>
      <c r="N36" s="104"/>
      <c r="O36" s="104"/>
      <c r="P36" s="105"/>
      <c r="R36" s="14"/>
      <c r="S36" s="13"/>
      <c r="T36" s="4">
        <f t="shared" si="0"/>
        <v>0</v>
      </c>
      <c r="U36" s="4">
        <f t="shared" si="1"/>
        <v>0</v>
      </c>
      <c r="V36" s="4">
        <f t="shared" si="1"/>
        <v>0</v>
      </c>
      <c r="W36" s="4">
        <f t="shared" si="1"/>
        <v>0</v>
      </c>
      <c r="X36" s="4">
        <f t="shared" si="1"/>
        <v>0</v>
      </c>
      <c r="Y36" s="4">
        <f t="shared" si="1"/>
        <v>0</v>
      </c>
      <c r="Z36" s="4">
        <f t="shared" si="1"/>
        <v>0</v>
      </c>
      <c r="AA36" s="4">
        <f t="shared" si="2"/>
        <v>0</v>
      </c>
      <c r="AB36" s="4">
        <f t="shared" si="3"/>
        <v>0</v>
      </c>
    </row>
    <row r="37" spans="1:28" s="10" customFormat="1" ht="15.95" customHeight="1" x14ac:dyDescent="0.2">
      <c r="A37" s="26">
        <v>17</v>
      </c>
      <c r="B37" s="99"/>
      <c r="C37" s="103"/>
      <c r="D37" s="103"/>
      <c r="E37" s="103"/>
      <c r="F37" s="103"/>
      <c r="G37" s="103"/>
      <c r="H37" s="103"/>
      <c r="I37" s="103"/>
      <c r="J37" s="104"/>
      <c r="K37" s="104"/>
      <c r="L37" s="104"/>
      <c r="M37" s="104"/>
      <c r="N37" s="104"/>
      <c r="O37" s="104"/>
      <c r="P37" s="105"/>
      <c r="R37" s="14"/>
      <c r="S37" s="13"/>
      <c r="T37" s="4">
        <f t="shared" si="0"/>
        <v>0</v>
      </c>
      <c r="U37" s="4">
        <f t="shared" ref="U37:Z52" si="4">((((IF($G37=U$20,$G37*$C37,"0"))+(IF($H37=U$20,$H37*$C37,"0"))+(IF($I37=U$20,$I37*$D37,"0"))+(IF($J37=U$20,$J37*$D37,"0")))*$E37)/1000)/U$20</f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  <c r="Z37" s="4">
        <f t="shared" si="4"/>
        <v>0</v>
      </c>
      <c r="AA37" s="4">
        <f t="shared" si="2"/>
        <v>0</v>
      </c>
      <c r="AB37" s="4">
        <f t="shared" si="3"/>
        <v>0</v>
      </c>
    </row>
    <row r="38" spans="1:28" s="10" customFormat="1" ht="15.95" customHeight="1" x14ac:dyDescent="0.2">
      <c r="A38" s="26">
        <v>18</v>
      </c>
      <c r="B38" s="98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/>
      <c r="N38" s="101"/>
      <c r="O38" s="101"/>
      <c r="P38" s="102"/>
      <c r="R38" s="14"/>
      <c r="S38" s="13"/>
      <c r="T38" s="4">
        <f t="shared" si="0"/>
        <v>0</v>
      </c>
      <c r="U38" s="4">
        <f t="shared" si="4"/>
        <v>0</v>
      </c>
      <c r="V38" s="4">
        <f t="shared" si="4"/>
        <v>0</v>
      </c>
      <c r="W38" s="4">
        <f t="shared" si="4"/>
        <v>0</v>
      </c>
      <c r="X38" s="4">
        <f t="shared" si="4"/>
        <v>0</v>
      </c>
      <c r="Y38" s="4">
        <f t="shared" si="4"/>
        <v>0</v>
      </c>
      <c r="Z38" s="4">
        <f t="shared" si="4"/>
        <v>0</v>
      </c>
      <c r="AA38" s="4">
        <f t="shared" si="2"/>
        <v>0</v>
      </c>
      <c r="AB38" s="4">
        <f t="shared" si="3"/>
        <v>0</v>
      </c>
    </row>
    <row r="39" spans="1:28" s="10" customFormat="1" ht="15.95" customHeight="1" x14ac:dyDescent="0.2">
      <c r="A39" s="26">
        <v>19</v>
      </c>
      <c r="B39" s="99"/>
      <c r="C39" s="103"/>
      <c r="D39" s="103"/>
      <c r="E39" s="103"/>
      <c r="F39" s="103"/>
      <c r="G39" s="103"/>
      <c r="H39" s="103"/>
      <c r="I39" s="103"/>
      <c r="J39" s="104"/>
      <c r="K39" s="104"/>
      <c r="L39" s="104"/>
      <c r="M39" s="104"/>
      <c r="N39" s="104"/>
      <c r="O39" s="104"/>
      <c r="P39" s="105"/>
      <c r="R39" s="14"/>
      <c r="S39" s="13"/>
      <c r="T39" s="4">
        <f t="shared" si="0"/>
        <v>0</v>
      </c>
      <c r="U39" s="4">
        <f t="shared" si="4"/>
        <v>0</v>
      </c>
      <c r="V39" s="4">
        <f t="shared" si="4"/>
        <v>0</v>
      </c>
      <c r="W39" s="4">
        <f t="shared" si="4"/>
        <v>0</v>
      </c>
      <c r="X39" s="4">
        <f t="shared" si="4"/>
        <v>0</v>
      </c>
      <c r="Y39" s="4">
        <f t="shared" si="4"/>
        <v>0</v>
      </c>
      <c r="Z39" s="4">
        <f t="shared" si="4"/>
        <v>0</v>
      </c>
      <c r="AA39" s="4">
        <f t="shared" si="2"/>
        <v>0</v>
      </c>
      <c r="AB39" s="4">
        <f t="shared" si="3"/>
        <v>0</v>
      </c>
    </row>
    <row r="40" spans="1:28" s="10" customFormat="1" ht="15.95" customHeight="1" x14ac:dyDescent="0.2">
      <c r="A40" s="26">
        <v>20</v>
      </c>
      <c r="B40" s="99"/>
      <c r="C40" s="103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5"/>
      <c r="R40" s="14"/>
      <c r="S40" s="13"/>
      <c r="T40" s="4">
        <f t="shared" si="0"/>
        <v>0</v>
      </c>
      <c r="U40" s="4">
        <f t="shared" si="4"/>
        <v>0</v>
      </c>
      <c r="V40" s="4">
        <f t="shared" si="4"/>
        <v>0</v>
      </c>
      <c r="W40" s="4">
        <f t="shared" si="4"/>
        <v>0</v>
      </c>
      <c r="X40" s="4">
        <f t="shared" si="4"/>
        <v>0</v>
      </c>
      <c r="Y40" s="4">
        <f t="shared" si="4"/>
        <v>0</v>
      </c>
      <c r="Z40" s="4">
        <f t="shared" si="4"/>
        <v>0</v>
      </c>
      <c r="AA40" s="4">
        <f t="shared" si="2"/>
        <v>0</v>
      </c>
      <c r="AB40" s="4">
        <f t="shared" si="3"/>
        <v>0</v>
      </c>
    </row>
    <row r="41" spans="1:28" s="10" customFormat="1" ht="15.95" customHeight="1" x14ac:dyDescent="0.2">
      <c r="A41" s="26">
        <v>21</v>
      </c>
      <c r="B41" s="99"/>
      <c r="C41" s="103"/>
      <c r="D41" s="103"/>
      <c r="E41" s="103"/>
      <c r="F41" s="103"/>
      <c r="G41" s="103"/>
      <c r="H41" s="103"/>
      <c r="I41" s="103"/>
      <c r="J41" s="104"/>
      <c r="K41" s="104"/>
      <c r="L41" s="104"/>
      <c r="M41" s="104"/>
      <c r="N41" s="104"/>
      <c r="O41" s="104"/>
      <c r="P41" s="105"/>
      <c r="R41" s="14"/>
      <c r="S41" s="13"/>
      <c r="T41" s="4">
        <f t="shared" si="0"/>
        <v>0</v>
      </c>
      <c r="U41" s="4">
        <f t="shared" si="4"/>
        <v>0</v>
      </c>
      <c r="V41" s="4">
        <f t="shared" si="4"/>
        <v>0</v>
      </c>
      <c r="W41" s="4">
        <f t="shared" si="4"/>
        <v>0</v>
      </c>
      <c r="X41" s="4">
        <f t="shared" si="4"/>
        <v>0</v>
      </c>
      <c r="Y41" s="4">
        <f t="shared" si="4"/>
        <v>0</v>
      </c>
      <c r="Z41" s="4">
        <f t="shared" si="4"/>
        <v>0</v>
      </c>
      <c r="AA41" s="4">
        <f t="shared" si="2"/>
        <v>0</v>
      </c>
      <c r="AB41" s="4">
        <f t="shared" si="3"/>
        <v>0</v>
      </c>
    </row>
    <row r="42" spans="1:28" s="10" customFormat="1" ht="15.95" customHeight="1" x14ac:dyDescent="0.2">
      <c r="A42" s="26">
        <v>22</v>
      </c>
      <c r="B42" s="99"/>
      <c r="C42" s="103"/>
      <c r="D42" s="103"/>
      <c r="E42" s="103"/>
      <c r="F42" s="103"/>
      <c r="G42" s="103"/>
      <c r="H42" s="103"/>
      <c r="I42" s="103"/>
      <c r="J42" s="104"/>
      <c r="K42" s="104"/>
      <c r="L42" s="104"/>
      <c r="M42" s="104"/>
      <c r="N42" s="104"/>
      <c r="O42" s="104"/>
      <c r="P42" s="105"/>
      <c r="R42" s="14"/>
      <c r="S42" s="13"/>
      <c r="T42" s="4">
        <f t="shared" si="0"/>
        <v>0</v>
      </c>
      <c r="U42" s="4">
        <f t="shared" si="4"/>
        <v>0</v>
      </c>
      <c r="V42" s="4">
        <f t="shared" si="4"/>
        <v>0</v>
      </c>
      <c r="W42" s="4">
        <f t="shared" si="4"/>
        <v>0</v>
      </c>
      <c r="X42" s="4">
        <f t="shared" si="4"/>
        <v>0</v>
      </c>
      <c r="Y42" s="4">
        <f t="shared" si="4"/>
        <v>0</v>
      </c>
      <c r="Z42" s="4">
        <f t="shared" si="4"/>
        <v>0</v>
      </c>
      <c r="AA42" s="4">
        <f t="shared" si="2"/>
        <v>0</v>
      </c>
      <c r="AB42" s="4">
        <f t="shared" si="3"/>
        <v>0</v>
      </c>
    </row>
    <row r="43" spans="1:28" s="10" customFormat="1" ht="15.95" customHeight="1" x14ac:dyDescent="0.2">
      <c r="A43" s="26">
        <v>23</v>
      </c>
      <c r="B43" s="99"/>
      <c r="C43" s="103"/>
      <c r="D43" s="103"/>
      <c r="E43" s="103"/>
      <c r="F43" s="103"/>
      <c r="G43" s="103"/>
      <c r="H43" s="103"/>
      <c r="I43" s="103"/>
      <c r="J43" s="104"/>
      <c r="K43" s="104"/>
      <c r="L43" s="104"/>
      <c r="M43" s="104"/>
      <c r="N43" s="104"/>
      <c r="O43" s="104"/>
      <c r="P43" s="105"/>
      <c r="R43" s="14"/>
      <c r="S43" s="13"/>
      <c r="T43" s="4">
        <f t="shared" si="0"/>
        <v>0</v>
      </c>
      <c r="U43" s="4">
        <f t="shared" si="4"/>
        <v>0</v>
      </c>
      <c r="V43" s="4">
        <f t="shared" si="4"/>
        <v>0</v>
      </c>
      <c r="W43" s="4">
        <f t="shared" si="4"/>
        <v>0</v>
      </c>
      <c r="X43" s="4">
        <f t="shared" si="4"/>
        <v>0</v>
      </c>
      <c r="Y43" s="4">
        <f t="shared" si="4"/>
        <v>0</v>
      </c>
      <c r="Z43" s="4">
        <f t="shared" si="4"/>
        <v>0</v>
      </c>
      <c r="AA43" s="4">
        <f t="shared" si="2"/>
        <v>0</v>
      </c>
      <c r="AB43" s="4">
        <f t="shared" si="3"/>
        <v>0</v>
      </c>
    </row>
    <row r="44" spans="1:28" s="10" customFormat="1" ht="15.95" customHeight="1" x14ac:dyDescent="0.2">
      <c r="A44" s="26">
        <v>24</v>
      </c>
      <c r="B44" s="99"/>
      <c r="C44" s="103"/>
      <c r="D44" s="103"/>
      <c r="E44" s="103"/>
      <c r="F44" s="103"/>
      <c r="G44" s="103"/>
      <c r="H44" s="103"/>
      <c r="I44" s="103"/>
      <c r="J44" s="104"/>
      <c r="K44" s="104"/>
      <c r="L44" s="104"/>
      <c r="M44" s="104"/>
      <c r="N44" s="104"/>
      <c r="O44" s="104"/>
      <c r="P44" s="105"/>
      <c r="R44" s="14"/>
      <c r="S44" s="13"/>
      <c r="T44" s="4">
        <f t="shared" si="0"/>
        <v>0</v>
      </c>
      <c r="U44" s="4">
        <f t="shared" si="4"/>
        <v>0</v>
      </c>
      <c r="V44" s="4">
        <f t="shared" si="4"/>
        <v>0</v>
      </c>
      <c r="W44" s="4">
        <f t="shared" si="4"/>
        <v>0</v>
      </c>
      <c r="X44" s="4">
        <f t="shared" si="4"/>
        <v>0</v>
      </c>
      <c r="Y44" s="4">
        <f t="shared" si="4"/>
        <v>0</v>
      </c>
      <c r="Z44" s="4">
        <f t="shared" si="4"/>
        <v>0</v>
      </c>
      <c r="AA44" s="4">
        <f t="shared" si="2"/>
        <v>0</v>
      </c>
      <c r="AB44" s="4">
        <f t="shared" si="3"/>
        <v>0</v>
      </c>
    </row>
    <row r="45" spans="1:28" s="10" customFormat="1" ht="15.95" customHeight="1" x14ac:dyDescent="0.2">
      <c r="A45" s="26">
        <v>25</v>
      </c>
      <c r="B45" s="99"/>
      <c r="C45" s="103"/>
      <c r="D45" s="103"/>
      <c r="E45" s="103"/>
      <c r="F45" s="103"/>
      <c r="G45" s="103"/>
      <c r="H45" s="103"/>
      <c r="I45" s="103"/>
      <c r="J45" s="104"/>
      <c r="K45" s="104"/>
      <c r="L45" s="104"/>
      <c r="M45" s="104"/>
      <c r="N45" s="104"/>
      <c r="O45" s="104"/>
      <c r="P45" s="105"/>
      <c r="R45" s="14"/>
      <c r="S45" s="13"/>
      <c r="T45" s="4">
        <f t="shared" si="0"/>
        <v>0</v>
      </c>
      <c r="U45" s="4">
        <f t="shared" si="4"/>
        <v>0</v>
      </c>
      <c r="V45" s="4">
        <f t="shared" si="4"/>
        <v>0</v>
      </c>
      <c r="W45" s="4">
        <f t="shared" si="4"/>
        <v>0</v>
      </c>
      <c r="X45" s="4">
        <f t="shared" si="4"/>
        <v>0</v>
      </c>
      <c r="Y45" s="4">
        <f t="shared" si="4"/>
        <v>0</v>
      </c>
      <c r="Z45" s="4">
        <f t="shared" si="4"/>
        <v>0</v>
      </c>
      <c r="AA45" s="4">
        <f t="shared" si="2"/>
        <v>0</v>
      </c>
      <c r="AB45" s="4">
        <f t="shared" si="3"/>
        <v>0</v>
      </c>
    </row>
    <row r="46" spans="1:28" s="10" customFormat="1" ht="15.95" customHeight="1" x14ac:dyDescent="0.2">
      <c r="A46" s="26">
        <v>26</v>
      </c>
      <c r="B46" s="99"/>
      <c r="C46" s="103"/>
      <c r="D46" s="103"/>
      <c r="E46" s="103"/>
      <c r="F46" s="103"/>
      <c r="G46" s="103"/>
      <c r="H46" s="103"/>
      <c r="I46" s="103"/>
      <c r="J46" s="104"/>
      <c r="K46" s="104"/>
      <c r="L46" s="104"/>
      <c r="M46" s="104"/>
      <c r="N46" s="104"/>
      <c r="O46" s="104"/>
      <c r="P46" s="105"/>
      <c r="R46" s="14"/>
      <c r="S46" s="13"/>
      <c r="T46" s="4">
        <f t="shared" si="0"/>
        <v>0</v>
      </c>
      <c r="U46" s="4">
        <f t="shared" si="4"/>
        <v>0</v>
      </c>
      <c r="V46" s="4">
        <f t="shared" si="4"/>
        <v>0</v>
      </c>
      <c r="W46" s="4">
        <f t="shared" si="4"/>
        <v>0</v>
      </c>
      <c r="X46" s="4">
        <f t="shared" si="4"/>
        <v>0</v>
      </c>
      <c r="Y46" s="4">
        <f t="shared" si="4"/>
        <v>0</v>
      </c>
      <c r="Z46" s="4">
        <f t="shared" si="4"/>
        <v>0</v>
      </c>
      <c r="AA46" s="4">
        <f t="shared" si="2"/>
        <v>0</v>
      </c>
      <c r="AB46" s="4">
        <f t="shared" si="3"/>
        <v>0</v>
      </c>
    </row>
    <row r="47" spans="1:28" s="10" customFormat="1" ht="15.95" customHeight="1" x14ac:dyDescent="0.2">
      <c r="A47" s="26">
        <v>27</v>
      </c>
      <c r="B47" s="99"/>
      <c r="C47" s="103"/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  <c r="O47" s="104"/>
      <c r="P47" s="105"/>
      <c r="R47" s="14"/>
      <c r="S47" s="13"/>
      <c r="T47" s="4">
        <f t="shared" si="0"/>
        <v>0</v>
      </c>
      <c r="U47" s="4">
        <f t="shared" si="4"/>
        <v>0</v>
      </c>
      <c r="V47" s="4">
        <f t="shared" si="4"/>
        <v>0</v>
      </c>
      <c r="W47" s="4">
        <f t="shared" si="4"/>
        <v>0</v>
      </c>
      <c r="X47" s="4">
        <f t="shared" si="4"/>
        <v>0</v>
      </c>
      <c r="Y47" s="4">
        <f t="shared" si="4"/>
        <v>0</v>
      </c>
      <c r="Z47" s="4">
        <f t="shared" si="4"/>
        <v>0</v>
      </c>
      <c r="AA47" s="4">
        <f t="shared" si="2"/>
        <v>0</v>
      </c>
      <c r="AB47" s="4">
        <f t="shared" si="3"/>
        <v>0</v>
      </c>
    </row>
    <row r="48" spans="1:28" s="10" customFormat="1" ht="15.95" customHeight="1" x14ac:dyDescent="0.2">
      <c r="A48" s="26">
        <v>28</v>
      </c>
      <c r="B48" s="99"/>
      <c r="C48" s="103"/>
      <c r="D48" s="103"/>
      <c r="E48" s="103"/>
      <c r="F48" s="103"/>
      <c r="G48" s="103"/>
      <c r="H48" s="103"/>
      <c r="I48" s="103"/>
      <c r="J48" s="104"/>
      <c r="K48" s="104"/>
      <c r="L48" s="104"/>
      <c r="M48" s="104"/>
      <c r="N48" s="104"/>
      <c r="O48" s="104"/>
      <c r="P48" s="105"/>
      <c r="R48" s="14"/>
      <c r="S48" s="13"/>
      <c r="T48" s="4">
        <f t="shared" si="0"/>
        <v>0</v>
      </c>
      <c r="U48" s="4">
        <f t="shared" si="4"/>
        <v>0</v>
      </c>
      <c r="V48" s="4">
        <f t="shared" si="4"/>
        <v>0</v>
      </c>
      <c r="W48" s="4">
        <f t="shared" si="4"/>
        <v>0</v>
      </c>
      <c r="X48" s="4">
        <f t="shared" si="4"/>
        <v>0</v>
      </c>
      <c r="Y48" s="4">
        <f t="shared" si="4"/>
        <v>0</v>
      </c>
      <c r="Z48" s="4">
        <f t="shared" si="4"/>
        <v>0</v>
      </c>
      <c r="AA48" s="4">
        <f t="shared" si="2"/>
        <v>0</v>
      </c>
      <c r="AB48" s="4">
        <f t="shared" si="3"/>
        <v>0</v>
      </c>
    </row>
    <row r="49" spans="1:28" s="10" customFormat="1" ht="15.95" customHeight="1" x14ac:dyDescent="0.2">
      <c r="A49" s="26">
        <v>29</v>
      </c>
      <c r="B49" s="99"/>
      <c r="C49" s="103"/>
      <c r="D49" s="103"/>
      <c r="E49" s="103"/>
      <c r="F49" s="103"/>
      <c r="G49" s="103"/>
      <c r="H49" s="103"/>
      <c r="I49" s="103"/>
      <c r="J49" s="104"/>
      <c r="K49" s="104"/>
      <c r="L49" s="104"/>
      <c r="M49" s="104"/>
      <c r="N49" s="104"/>
      <c r="O49" s="104"/>
      <c r="P49" s="105"/>
      <c r="R49" s="14"/>
      <c r="S49" s="13"/>
      <c r="T49" s="4">
        <f t="shared" si="0"/>
        <v>0</v>
      </c>
      <c r="U49" s="4">
        <f t="shared" si="4"/>
        <v>0</v>
      </c>
      <c r="V49" s="4">
        <f t="shared" si="4"/>
        <v>0</v>
      </c>
      <c r="W49" s="4">
        <f t="shared" si="4"/>
        <v>0</v>
      </c>
      <c r="X49" s="4">
        <f t="shared" si="4"/>
        <v>0</v>
      </c>
      <c r="Y49" s="4">
        <f t="shared" si="4"/>
        <v>0</v>
      </c>
      <c r="Z49" s="4">
        <f t="shared" si="4"/>
        <v>0</v>
      </c>
      <c r="AA49" s="4">
        <f t="shared" si="2"/>
        <v>0</v>
      </c>
      <c r="AB49" s="4">
        <f t="shared" si="3"/>
        <v>0</v>
      </c>
    </row>
    <row r="50" spans="1:28" s="10" customFormat="1" ht="15.95" customHeight="1" x14ac:dyDescent="0.2">
      <c r="A50" s="26">
        <v>30</v>
      </c>
      <c r="B50" s="99"/>
      <c r="C50" s="103"/>
      <c r="D50" s="103"/>
      <c r="E50" s="103"/>
      <c r="F50" s="103"/>
      <c r="G50" s="103"/>
      <c r="H50" s="103"/>
      <c r="I50" s="103"/>
      <c r="J50" s="104"/>
      <c r="K50" s="104"/>
      <c r="L50" s="104"/>
      <c r="M50" s="104"/>
      <c r="N50" s="104"/>
      <c r="O50" s="104"/>
      <c r="P50" s="105"/>
      <c r="R50" s="14"/>
      <c r="S50" s="13"/>
      <c r="T50" s="4">
        <f t="shared" si="0"/>
        <v>0</v>
      </c>
      <c r="U50" s="4">
        <f t="shared" si="4"/>
        <v>0</v>
      </c>
      <c r="V50" s="4">
        <f t="shared" si="4"/>
        <v>0</v>
      </c>
      <c r="W50" s="4">
        <f t="shared" si="4"/>
        <v>0</v>
      </c>
      <c r="X50" s="4">
        <f t="shared" si="4"/>
        <v>0</v>
      </c>
      <c r="Y50" s="4">
        <f t="shared" si="4"/>
        <v>0</v>
      </c>
      <c r="Z50" s="4">
        <f t="shared" si="4"/>
        <v>0</v>
      </c>
      <c r="AA50" s="4">
        <f t="shared" si="2"/>
        <v>0</v>
      </c>
      <c r="AB50" s="4">
        <f t="shared" si="3"/>
        <v>0</v>
      </c>
    </row>
    <row r="51" spans="1:28" s="10" customFormat="1" ht="15.95" customHeight="1" x14ac:dyDescent="0.2">
      <c r="A51" s="26">
        <v>31</v>
      </c>
      <c r="B51" s="99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4"/>
      <c r="N51" s="104"/>
      <c r="O51" s="104"/>
      <c r="P51" s="105"/>
      <c r="R51" s="14"/>
      <c r="S51" s="13"/>
      <c r="T51" s="4">
        <f t="shared" si="0"/>
        <v>0</v>
      </c>
      <c r="U51" s="4">
        <f t="shared" si="4"/>
        <v>0</v>
      </c>
      <c r="V51" s="4">
        <f t="shared" si="4"/>
        <v>0</v>
      </c>
      <c r="W51" s="4">
        <f t="shared" si="4"/>
        <v>0</v>
      </c>
      <c r="X51" s="4">
        <f t="shared" si="4"/>
        <v>0</v>
      </c>
      <c r="Y51" s="4">
        <f t="shared" si="4"/>
        <v>0</v>
      </c>
      <c r="Z51" s="4">
        <f t="shared" si="4"/>
        <v>0</v>
      </c>
      <c r="AA51" s="4">
        <f t="shared" si="2"/>
        <v>0</v>
      </c>
      <c r="AB51" s="4">
        <f t="shared" si="3"/>
        <v>0</v>
      </c>
    </row>
    <row r="52" spans="1:28" s="10" customFormat="1" ht="15.95" customHeight="1" x14ac:dyDescent="0.2">
      <c r="A52" s="26">
        <v>32</v>
      </c>
      <c r="B52" s="99"/>
      <c r="C52" s="103"/>
      <c r="D52" s="103"/>
      <c r="E52" s="103"/>
      <c r="F52" s="103"/>
      <c r="G52" s="103"/>
      <c r="H52" s="103"/>
      <c r="I52" s="103"/>
      <c r="J52" s="104"/>
      <c r="K52" s="104"/>
      <c r="L52" s="104"/>
      <c r="M52" s="104"/>
      <c r="N52" s="104"/>
      <c r="O52" s="104"/>
      <c r="P52" s="105"/>
      <c r="R52" s="14"/>
      <c r="S52" s="13"/>
      <c r="T52" s="4">
        <f t="shared" si="0"/>
        <v>0</v>
      </c>
      <c r="U52" s="4">
        <f t="shared" si="4"/>
        <v>0</v>
      </c>
      <c r="V52" s="4">
        <f t="shared" si="4"/>
        <v>0</v>
      </c>
      <c r="W52" s="4">
        <f t="shared" si="4"/>
        <v>0</v>
      </c>
      <c r="X52" s="4">
        <f t="shared" si="4"/>
        <v>0</v>
      </c>
      <c r="Y52" s="4">
        <f t="shared" si="4"/>
        <v>0</v>
      </c>
      <c r="Z52" s="4">
        <f t="shared" si="4"/>
        <v>0</v>
      </c>
      <c r="AA52" s="4">
        <f t="shared" si="2"/>
        <v>0</v>
      </c>
      <c r="AB52" s="4">
        <f t="shared" si="3"/>
        <v>0</v>
      </c>
    </row>
    <row r="53" spans="1:28" s="10" customFormat="1" ht="15.95" customHeight="1" x14ac:dyDescent="0.2">
      <c r="A53" s="26">
        <v>33</v>
      </c>
      <c r="B53" s="99"/>
      <c r="C53" s="103"/>
      <c r="D53" s="103"/>
      <c r="E53" s="103"/>
      <c r="F53" s="103"/>
      <c r="G53" s="103"/>
      <c r="H53" s="103"/>
      <c r="I53" s="103"/>
      <c r="J53" s="104"/>
      <c r="K53" s="104"/>
      <c r="L53" s="104"/>
      <c r="M53" s="104"/>
      <c r="N53" s="104"/>
      <c r="O53" s="104"/>
      <c r="P53" s="105"/>
      <c r="R53" s="14"/>
      <c r="S53" s="13"/>
      <c r="T53" s="4">
        <f t="shared" si="0"/>
        <v>0</v>
      </c>
      <c r="U53" s="4">
        <f t="shared" ref="U53:Z68" si="5">((((IF($G53=U$20,$G53*$C53,"0"))+(IF($H53=U$20,$H53*$C53,"0"))+(IF($I53=U$20,$I53*$D53,"0"))+(IF($J53=U$20,$J53*$D53,"0")))*$E53)/1000)/U$20</f>
        <v>0</v>
      </c>
      <c r="V53" s="4">
        <f t="shared" si="5"/>
        <v>0</v>
      </c>
      <c r="W53" s="4">
        <f t="shared" si="5"/>
        <v>0</v>
      </c>
      <c r="X53" s="4">
        <f t="shared" si="5"/>
        <v>0</v>
      </c>
      <c r="Y53" s="4">
        <f t="shared" si="5"/>
        <v>0</v>
      </c>
      <c r="Z53" s="4">
        <f t="shared" si="5"/>
        <v>0</v>
      </c>
      <c r="AA53" s="4">
        <f t="shared" si="2"/>
        <v>0</v>
      </c>
      <c r="AB53" s="4">
        <f t="shared" si="3"/>
        <v>0</v>
      </c>
    </row>
    <row r="54" spans="1:28" s="10" customFormat="1" ht="15.95" customHeight="1" x14ac:dyDescent="0.2">
      <c r="A54" s="26">
        <v>34</v>
      </c>
      <c r="B54" s="99"/>
      <c r="C54" s="103"/>
      <c r="D54" s="103"/>
      <c r="E54" s="103"/>
      <c r="F54" s="103"/>
      <c r="G54" s="103"/>
      <c r="H54" s="103"/>
      <c r="I54" s="103"/>
      <c r="J54" s="104"/>
      <c r="K54" s="104"/>
      <c r="L54" s="104"/>
      <c r="M54" s="104"/>
      <c r="N54" s="104"/>
      <c r="O54" s="104"/>
      <c r="P54" s="105"/>
      <c r="R54" s="14"/>
      <c r="S54" s="13"/>
      <c r="T54" s="4">
        <f t="shared" si="0"/>
        <v>0</v>
      </c>
      <c r="U54" s="4">
        <f t="shared" si="5"/>
        <v>0</v>
      </c>
      <c r="V54" s="4">
        <f t="shared" si="5"/>
        <v>0</v>
      </c>
      <c r="W54" s="4">
        <f t="shared" si="5"/>
        <v>0</v>
      </c>
      <c r="X54" s="4">
        <f t="shared" si="5"/>
        <v>0</v>
      </c>
      <c r="Y54" s="4">
        <f t="shared" si="5"/>
        <v>0</v>
      </c>
      <c r="Z54" s="4">
        <f t="shared" si="5"/>
        <v>0</v>
      </c>
      <c r="AA54" s="4">
        <f t="shared" si="2"/>
        <v>0</v>
      </c>
      <c r="AB54" s="4">
        <f t="shared" si="3"/>
        <v>0</v>
      </c>
    </row>
    <row r="55" spans="1:28" s="10" customFormat="1" ht="15.95" customHeight="1" x14ac:dyDescent="0.2">
      <c r="A55" s="26">
        <v>35</v>
      </c>
      <c r="B55" s="98"/>
      <c r="C55" s="100"/>
      <c r="D55" s="100"/>
      <c r="E55" s="100"/>
      <c r="F55" s="100"/>
      <c r="G55" s="100"/>
      <c r="H55" s="100"/>
      <c r="I55" s="100"/>
      <c r="J55" s="101"/>
      <c r="K55" s="101"/>
      <c r="L55" s="101"/>
      <c r="M55" s="101"/>
      <c r="N55" s="101"/>
      <c r="O55" s="101"/>
      <c r="P55" s="102"/>
      <c r="R55" s="14"/>
      <c r="S55" s="13"/>
      <c r="T55" s="4">
        <f t="shared" si="0"/>
        <v>0</v>
      </c>
      <c r="U55" s="4">
        <f t="shared" si="5"/>
        <v>0</v>
      </c>
      <c r="V55" s="4">
        <f t="shared" si="5"/>
        <v>0</v>
      </c>
      <c r="W55" s="4">
        <f t="shared" si="5"/>
        <v>0</v>
      </c>
      <c r="X55" s="4">
        <f t="shared" si="5"/>
        <v>0</v>
      </c>
      <c r="Y55" s="4">
        <f t="shared" si="5"/>
        <v>0</v>
      </c>
      <c r="Z55" s="4">
        <f t="shared" si="5"/>
        <v>0</v>
      </c>
      <c r="AA55" s="4">
        <f t="shared" si="2"/>
        <v>0</v>
      </c>
      <c r="AB55" s="4">
        <f t="shared" si="3"/>
        <v>0</v>
      </c>
    </row>
    <row r="56" spans="1:28" s="10" customFormat="1" ht="15.95" customHeight="1" x14ac:dyDescent="0.2">
      <c r="A56" s="26">
        <v>36</v>
      </c>
      <c r="B56" s="99"/>
      <c r="C56" s="103"/>
      <c r="D56" s="103"/>
      <c r="E56" s="103"/>
      <c r="F56" s="103"/>
      <c r="G56" s="103"/>
      <c r="H56" s="103"/>
      <c r="I56" s="103"/>
      <c r="J56" s="104"/>
      <c r="K56" s="104"/>
      <c r="L56" s="104"/>
      <c r="M56" s="104"/>
      <c r="N56" s="104"/>
      <c r="O56" s="104"/>
      <c r="P56" s="105"/>
      <c r="R56" s="14"/>
      <c r="S56" s="13"/>
      <c r="T56" s="4">
        <f t="shared" si="0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>
        <f t="shared" si="5"/>
        <v>0</v>
      </c>
      <c r="AA56" s="4">
        <f t="shared" si="2"/>
        <v>0</v>
      </c>
      <c r="AB56" s="4">
        <f t="shared" si="3"/>
        <v>0</v>
      </c>
    </row>
    <row r="57" spans="1:28" s="10" customFormat="1" ht="15.95" customHeight="1" x14ac:dyDescent="0.2">
      <c r="A57" s="26">
        <v>37</v>
      </c>
      <c r="B57" s="99"/>
      <c r="C57" s="103"/>
      <c r="D57" s="103"/>
      <c r="E57" s="103"/>
      <c r="F57" s="103"/>
      <c r="G57" s="103"/>
      <c r="H57" s="103"/>
      <c r="I57" s="103"/>
      <c r="J57" s="104"/>
      <c r="K57" s="104"/>
      <c r="L57" s="104"/>
      <c r="M57" s="104"/>
      <c r="N57" s="104"/>
      <c r="O57" s="104"/>
      <c r="P57" s="105"/>
      <c r="R57" s="14"/>
      <c r="S57" s="13"/>
      <c r="T57" s="4">
        <f t="shared" si="0"/>
        <v>0</v>
      </c>
      <c r="U57" s="4">
        <f t="shared" si="5"/>
        <v>0</v>
      </c>
      <c r="V57" s="4">
        <f t="shared" si="5"/>
        <v>0</v>
      </c>
      <c r="W57" s="4">
        <f t="shared" si="5"/>
        <v>0</v>
      </c>
      <c r="X57" s="4">
        <f t="shared" si="5"/>
        <v>0</v>
      </c>
      <c r="Y57" s="4">
        <f t="shared" si="5"/>
        <v>0</v>
      </c>
      <c r="Z57" s="4">
        <f t="shared" si="5"/>
        <v>0</v>
      </c>
      <c r="AA57" s="4">
        <f t="shared" si="2"/>
        <v>0</v>
      </c>
      <c r="AB57" s="4">
        <f t="shared" si="3"/>
        <v>0</v>
      </c>
    </row>
    <row r="58" spans="1:28" s="10" customFormat="1" ht="15.95" customHeight="1" x14ac:dyDescent="0.2">
      <c r="A58" s="26">
        <v>38</v>
      </c>
      <c r="B58" s="99"/>
      <c r="C58" s="103"/>
      <c r="D58" s="103"/>
      <c r="E58" s="103"/>
      <c r="F58" s="103"/>
      <c r="G58" s="103"/>
      <c r="H58" s="103"/>
      <c r="I58" s="103"/>
      <c r="J58" s="104"/>
      <c r="K58" s="104"/>
      <c r="L58" s="104"/>
      <c r="M58" s="104"/>
      <c r="N58" s="104"/>
      <c r="O58" s="104"/>
      <c r="P58" s="105"/>
      <c r="R58" s="14"/>
      <c r="S58" s="13"/>
      <c r="T58" s="4">
        <f t="shared" si="0"/>
        <v>0</v>
      </c>
      <c r="U58" s="4">
        <f t="shared" si="5"/>
        <v>0</v>
      </c>
      <c r="V58" s="4">
        <f t="shared" si="5"/>
        <v>0</v>
      </c>
      <c r="W58" s="4">
        <f t="shared" si="5"/>
        <v>0</v>
      </c>
      <c r="X58" s="4">
        <f t="shared" si="5"/>
        <v>0</v>
      </c>
      <c r="Y58" s="4">
        <f t="shared" si="5"/>
        <v>0</v>
      </c>
      <c r="Z58" s="4">
        <f t="shared" si="5"/>
        <v>0</v>
      </c>
      <c r="AA58" s="4">
        <f t="shared" si="2"/>
        <v>0</v>
      </c>
      <c r="AB58" s="4">
        <f t="shared" si="3"/>
        <v>0</v>
      </c>
    </row>
    <row r="59" spans="1:28" s="10" customFormat="1" ht="15.95" customHeight="1" x14ac:dyDescent="0.2">
      <c r="A59" s="26">
        <v>39</v>
      </c>
      <c r="B59" s="99"/>
      <c r="C59" s="103"/>
      <c r="D59" s="103"/>
      <c r="E59" s="103"/>
      <c r="F59" s="103"/>
      <c r="G59" s="103"/>
      <c r="H59" s="103"/>
      <c r="I59" s="103"/>
      <c r="J59" s="104"/>
      <c r="K59" s="104"/>
      <c r="L59" s="104"/>
      <c r="M59" s="104"/>
      <c r="N59" s="104"/>
      <c r="O59" s="104"/>
      <c r="P59" s="105"/>
      <c r="R59" s="14"/>
      <c r="S59" s="13"/>
      <c r="T59" s="4">
        <f t="shared" si="0"/>
        <v>0</v>
      </c>
      <c r="U59" s="4">
        <f t="shared" si="5"/>
        <v>0</v>
      </c>
      <c r="V59" s="4">
        <f t="shared" si="5"/>
        <v>0</v>
      </c>
      <c r="W59" s="4">
        <f t="shared" si="5"/>
        <v>0</v>
      </c>
      <c r="X59" s="4">
        <f t="shared" si="5"/>
        <v>0</v>
      </c>
      <c r="Y59" s="4">
        <f t="shared" si="5"/>
        <v>0</v>
      </c>
      <c r="Z59" s="4">
        <f t="shared" si="5"/>
        <v>0</v>
      </c>
      <c r="AA59" s="4">
        <f t="shared" si="2"/>
        <v>0</v>
      </c>
      <c r="AB59" s="4">
        <f t="shared" si="3"/>
        <v>0</v>
      </c>
    </row>
    <row r="60" spans="1:28" s="10" customFormat="1" ht="15.95" customHeight="1" x14ac:dyDescent="0.2">
      <c r="A60" s="26">
        <v>40</v>
      </c>
      <c r="B60" s="99"/>
      <c r="C60" s="103"/>
      <c r="D60" s="103"/>
      <c r="E60" s="103"/>
      <c r="F60" s="103"/>
      <c r="G60" s="103"/>
      <c r="H60" s="103"/>
      <c r="I60" s="103"/>
      <c r="J60" s="104"/>
      <c r="K60" s="104"/>
      <c r="L60" s="104"/>
      <c r="M60" s="104"/>
      <c r="N60" s="104"/>
      <c r="O60" s="104"/>
      <c r="P60" s="105"/>
      <c r="R60" s="14"/>
      <c r="S60" s="13"/>
      <c r="T60" s="4">
        <f t="shared" si="0"/>
        <v>0</v>
      </c>
      <c r="U60" s="4">
        <f t="shared" si="5"/>
        <v>0</v>
      </c>
      <c r="V60" s="4">
        <f t="shared" si="5"/>
        <v>0</v>
      </c>
      <c r="W60" s="4">
        <f t="shared" si="5"/>
        <v>0</v>
      </c>
      <c r="X60" s="4">
        <f t="shared" si="5"/>
        <v>0</v>
      </c>
      <c r="Y60" s="4">
        <f t="shared" si="5"/>
        <v>0</v>
      </c>
      <c r="Z60" s="4">
        <f t="shared" si="5"/>
        <v>0</v>
      </c>
      <c r="AA60" s="4">
        <f t="shared" si="2"/>
        <v>0</v>
      </c>
      <c r="AB60" s="4">
        <f t="shared" si="3"/>
        <v>0</v>
      </c>
    </row>
    <row r="61" spans="1:28" s="10" customFormat="1" ht="15.95" customHeight="1" x14ac:dyDescent="0.2">
      <c r="A61" s="26">
        <v>41</v>
      </c>
      <c r="B61" s="99"/>
      <c r="C61" s="103"/>
      <c r="D61" s="103"/>
      <c r="E61" s="103"/>
      <c r="F61" s="103"/>
      <c r="G61" s="103"/>
      <c r="H61" s="103"/>
      <c r="I61" s="103"/>
      <c r="J61" s="104"/>
      <c r="K61" s="104"/>
      <c r="L61" s="104"/>
      <c r="M61" s="104"/>
      <c r="N61" s="104"/>
      <c r="O61" s="104"/>
      <c r="P61" s="105"/>
      <c r="R61" s="14"/>
      <c r="S61" s="13"/>
      <c r="T61" s="4">
        <f t="shared" si="0"/>
        <v>0</v>
      </c>
      <c r="U61" s="4">
        <f t="shared" si="5"/>
        <v>0</v>
      </c>
      <c r="V61" s="4">
        <f t="shared" si="5"/>
        <v>0</v>
      </c>
      <c r="W61" s="4">
        <f t="shared" si="5"/>
        <v>0</v>
      </c>
      <c r="X61" s="4">
        <f t="shared" si="5"/>
        <v>0</v>
      </c>
      <c r="Y61" s="4">
        <f t="shared" si="5"/>
        <v>0</v>
      </c>
      <c r="Z61" s="4">
        <f t="shared" si="5"/>
        <v>0</v>
      </c>
      <c r="AA61" s="4">
        <f t="shared" si="2"/>
        <v>0</v>
      </c>
      <c r="AB61" s="4">
        <f t="shared" si="3"/>
        <v>0</v>
      </c>
    </row>
    <row r="62" spans="1:28" s="10" customFormat="1" ht="15.95" customHeight="1" x14ac:dyDescent="0.2">
      <c r="A62" s="26">
        <v>42</v>
      </c>
      <c r="B62" s="99"/>
      <c r="C62" s="103"/>
      <c r="D62" s="103"/>
      <c r="E62" s="103"/>
      <c r="F62" s="103"/>
      <c r="G62" s="103"/>
      <c r="H62" s="103"/>
      <c r="I62" s="103"/>
      <c r="J62" s="104"/>
      <c r="K62" s="104"/>
      <c r="L62" s="104"/>
      <c r="M62" s="104"/>
      <c r="N62" s="104"/>
      <c r="O62" s="104"/>
      <c r="P62" s="105"/>
      <c r="R62" s="14"/>
      <c r="S62" s="13"/>
      <c r="T62" s="4">
        <f t="shared" si="0"/>
        <v>0</v>
      </c>
      <c r="U62" s="4">
        <f t="shared" si="5"/>
        <v>0</v>
      </c>
      <c r="V62" s="4">
        <f t="shared" si="5"/>
        <v>0</v>
      </c>
      <c r="W62" s="4">
        <f t="shared" si="5"/>
        <v>0</v>
      </c>
      <c r="X62" s="4">
        <f t="shared" si="5"/>
        <v>0</v>
      </c>
      <c r="Y62" s="4">
        <f t="shared" si="5"/>
        <v>0</v>
      </c>
      <c r="Z62" s="4">
        <f t="shared" si="5"/>
        <v>0</v>
      </c>
      <c r="AA62" s="4">
        <f t="shared" si="2"/>
        <v>0</v>
      </c>
      <c r="AB62" s="4">
        <f t="shared" si="3"/>
        <v>0</v>
      </c>
    </row>
    <row r="63" spans="1:28" s="10" customFormat="1" ht="15.95" customHeight="1" x14ac:dyDescent="0.2">
      <c r="A63" s="26">
        <v>43</v>
      </c>
      <c r="B63" s="99"/>
      <c r="C63" s="103"/>
      <c r="D63" s="103"/>
      <c r="E63" s="103"/>
      <c r="F63" s="103"/>
      <c r="G63" s="103"/>
      <c r="H63" s="103"/>
      <c r="I63" s="103"/>
      <c r="J63" s="104"/>
      <c r="K63" s="104"/>
      <c r="L63" s="104"/>
      <c r="M63" s="104"/>
      <c r="N63" s="104"/>
      <c r="O63" s="104"/>
      <c r="P63" s="105"/>
      <c r="R63" s="14"/>
      <c r="S63" s="13"/>
      <c r="T63" s="4">
        <f t="shared" si="0"/>
        <v>0</v>
      </c>
      <c r="U63" s="4">
        <f t="shared" si="5"/>
        <v>0</v>
      </c>
      <c r="V63" s="4">
        <f t="shared" si="5"/>
        <v>0</v>
      </c>
      <c r="W63" s="4">
        <f t="shared" si="5"/>
        <v>0</v>
      </c>
      <c r="X63" s="4">
        <f t="shared" si="5"/>
        <v>0</v>
      </c>
      <c r="Y63" s="4">
        <f t="shared" si="5"/>
        <v>0</v>
      </c>
      <c r="Z63" s="4">
        <f t="shared" si="5"/>
        <v>0</v>
      </c>
      <c r="AA63" s="4">
        <f t="shared" si="2"/>
        <v>0</v>
      </c>
      <c r="AB63" s="4">
        <f t="shared" si="3"/>
        <v>0</v>
      </c>
    </row>
    <row r="64" spans="1:28" s="10" customFormat="1" ht="15.95" customHeight="1" x14ac:dyDescent="0.2">
      <c r="A64" s="26">
        <v>44</v>
      </c>
      <c r="B64" s="99"/>
      <c r="C64" s="103"/>
      <c r="D64" s="103"/>
      <c r="E64" s="103"/>
      <c r="F64" s="103"/>
      <c r="G64" s="103"/>
      <c r="H64" s="103"/>
      <c r="I64" s="103"/>
      <c r="J64" s="104"/>
      <c r="K64" s="104"/>
      <c r="L64" s="104"/>
      <c r="M64" s="104"/>
      <c r="N64" s="104"/>
      <c r="O64" s="104"/>
      <c r="P64" s="105"/>
      <c r="R64" s="14"/>
      <c r="S64" s="13"/>
      <c r="T64" s="4">
        <f t="shared" si="0"/>
        <v>0</v>
      </c>
      <c r="U64" s="4">
        <f t="shared" si="5"/>
        <v>0</v>
      </c>
      <c r="V64" s="4">
        <f t="shared" si="5"/>
        <v>0</v>
      </c>
      <c r="W64" s="4">
        <f t="shared" si="5"/>
        <v>0</v>
      </c>
      <c r="X64" s="4">
        <f t="shared" si="5"/>
        <v>0</v>
      </c>
      <c r="Y64" s="4">
        <f t="shared" si="5"/>
        <v>0</v>
      </c>
      <c r="Z64" s="4">
        <f t="shared" si="5"/>
        <v>0</v>
      </c>
      <c r="AA64" s="4">
        <f t="shared" si="2"/>
        <v>0</v>
      </c>
      <c r="AB64" s="4">
        <f t="shared" si="3"/>
        <v>0</v>
      </c>
    </row>
    <row r="65" spans="1:28" s="10" customFormat="1" ht="15.95" customHeight="1" x14ac:dyDescent="0.2">
      <c r="A65" s="26">
        <v>45</v>
      </c>
      <c r="B65" s="99"/>
      <c r="C65" s="103"/>
      <c r="D65" s="103"/>
      <c r="E65" s="103"/>
      <c r="F65" s="103"/>
      <c r="G65" s="103"/>
      <c r="H65" s="103"/>
      <c r="I65" s="103"/>
      <c r="J65" s="104"/>
      <c r="K65" s="104"/>
      <c r="L65" s="104"/>
      <c r="M65" s="104"/>
      <c r="N65" s="104"/>
      <c r="O65" s="104"/>
      <c r="P65" s="105"/>
      <c r="R65" s="14"/>
      <c r="S65" s="13"/>
      <c r="T65" s="4">
        <f t="shared" si="0"/>
        <v>0</v>
      </c>
      <c r="U65" s="4">
        <f t="shared" si="5"/>
        <v>0</v>
      </c>
      <c r="V65" s="4">
        <f t="shared" si="5"/>
        <v>0</v>
      </c>
      <c r="W65" s="4">
        <f t="shared" si="5"/>
        <v>0</v>
      </c>
      <c r="X65" s="4">
        <f t="shared" si="5"/>
        <v>0</v>
      </c>
      <c r="Y65" s="4">
        <f t="shared" si="5"/>
        <v>0</v>
      </c>
      <c r="Z65" s="4">
        <f t="shared" si="5"/>
        <v>0</v>
      </c>
      <c r="AA65" s="4">
        <f t="shared" si="2"/>
        <v>0</v>
      </c>
      <c r="AB65" s="4">
        <f t="shared" si="3"/>
        <v>0</v>
      </c>
    </row>
    <row r="66" spans="1:28" s="10" customFormat="1" ht="15.95" customHeight="1" x14ac:dyDescent="0.2">
      <c r="A66" s="26">
        <v>46</v>
      </c>
      <c r="B66" s="99"/>
      <c r="C66" s="103"/>
      <c r="D66" s="103"/>
      <c r="E66" s="103"/>
      <c r="F66" s="103"/>
      <c r="G66" s="103"/>
      <c r="H66" s="103"/>
      <c r="I66" s="103"/>
      <c r="J66" s="104"/>
      <c r="K66" s="104"/>
      <c r="L66" s="104"/>
      <c r="M66" s="104"/>
      <c r="N66" s="104"/>
      <c r="O66" s="104"/>
      <c r="P66" s="105"/>
      <c r="R66" s="14"/>
      <c r="S66" s="13"/>
      <c r="T66" s="4">
        <f t="shared" si="0"/>
        <v>0</v>
      </c>
      <c r="U66" s="4">
        <f t="shared" si="5"/>
        <v>0</v>
      </c>
      <c r="V66" s="4">
        <f t="shared" si="5"/>
        <v>0</v>
      </c>
      <c r="W66" s="4">
        <f t="shared" si="5"/>
        <v>0</v>
      </c>
      <c r="X66" s="4">
        <f t="shared" si="5"/>
        <v>0</v>
      </c>
      <c r="Y66" s="4">
        <f t="shared" si="5"/>
        <v>0</v>
      </c>
      <c r="Z66" s="4">
        <f t="shared" si="5"/>
        <v>0</v>
      </c>
      <c r="AA66" s="4">
        <f t="shared" si="2"/>
        <v>0</v>
      </c>
      <c r="AB66" s="4">
        <f t="shared" si="3"/>
        <v>0</v>
      </c>
    </row>
    <row r="67" spans="1:28" s="10" customFormat="1" ht="15.95" customHeight="1" x14ac:dyDescent="0.2">
      <c r="A67" s="26">
        <v>47</v>
      </c>
      <c r="B67" s="99"/>
      <c r="C67" s="103"/>
      <c r="D67" s="103"/>
      <c r="E67" s="103"/>
      <c r="F67" s="103"/>
      <c r="G67" s="103"/>
      <c r="H67" s="103"/>
      <c r="I67" s="103"/>
      <c r="J67" s="104"/>
      <c r="K67" s="104"/>
      <c r="L67" s="104"/>
      <c r="M67" s="104"/>
      <c r="N67" s="104"/>
      <c r="O67" s="104"/>
      <c r="P67" s="105"/>
      <c r="R67" s="14"/>
      <c r="S67" s="13"/>
      <c r="T67" s="4">
        <f t="shared" si="0"/>
        <v>0</v>
      </c>
      <c r="U67" s="4">
        <f t="shared" si="5"/>
        <v>0</v>
      </c>
      <c r="V67" s="4">
        <f t="shared" si="5"/>
        <v>0</v>
      </c>
      <c r="W67" s="4">
        <f t="shared" si="5"/>
        <v>0</v>
      </c>
      <c r="X67" s="4">
        <f t="shared" si="5"/>
        <v>0</v>
      </c>
      <c r="Y67" s="4">
        <f t="shared" si="5"/>
        <v>0</v>
      </c>
      <c r="Z67" s="4">
        <f t="shared" si="5"/>
        <v>0</v>
      </c>
      <c r="AA67" s="4">
        <f t="shared" si="2"/>
        <v>0</v>
      </c>
      <c r="AB67" s="4">
        <f t="shared" si="3"/>
        <v>0</v>
      </c>
    </row>
    <row r="68" spans="1:28" s="10" customFormat="1" ht="15.95" customHeight="1" x14ac:dyDescent="0.2">
      <c r="A68" s="26">
        <v>48</v>
      </c>
      <c r="B68" s="99"/>
      <c r="C68" s="103"/>
      <c r="D68" s="103"/>
      <c r="E68" s="103"/>
      <c r="F68" s="103"/>
      <c r="G68" s="103"/>
      <c r="H68" s="103"/>
      <c r="I68" s="103"/>
      <c r="J68" s="104"/>
      <c r="K68" s="104"/>
      <c r="L68" s="104"/>
      <c r="M68" s="104"/>
      <c r="N68" s="104"/>
      <c r="O68" s="104"/>
      <c r="P68" s="105"/>
      <c r="R68" s="14"/>
      <c r="S68" s="13"/>
      <c r="T68" s="4">
        <f t="shared" si="0"/>
        <v>0</v>
      </c>
      <c r="U68" s="4">
        <f t="shared" si="5"/>
        <v>0</v>
      </c>
      <c r="V68" s="4">
        <f t="shared" si="5"/>
        <v>0</v>
      </c>
      <c r="W68" s="4">
        <f t="shared" si="5"/>
        <v>0</v>
      </c>
      <c r="X68" s="4">
        <f t="shared" si="5"/>
        <v>0</v>
      </c>
      <c r="Y68" s="4">
        <f t="shared" si="5"/>
        <v>0</v>
      </c>
      <c r="Z68" s="4">
        <f t="shared" si="5"/>
        <v>0</v>
      </c>
      <c r="AA68" s="4">
        <f t="shared" si="2"/>
        <v>0</v>
      </c>
      <c r="AB68" s="4">
        <f t="shared" si="3"/>
        <v>0</v>
      </c>
    </row>
    <row r="69" spans="1:28" s="10" customFormat="1" ht="15.95" customHeight="1" x14ac:dyDescent="0.2">
      <c r="A69" s="26">
        <v>49</v>
      </c>
      <c r="B69" s="99"/>
      <c r="C69" s="103"/>
      <c r="D69" s="103"/>
      <c r="E69" s="103"/>
      <c r="F69" s="103"/>
      <c r="G69" s="103"/>
      <c r="H69" s="103"/>
      <c r="I69" s="103"/>
      <c r="J69" s="104"/>
      <c r="K69" s="104"/>
      <c r="L69" s="104"/>
      <c r="M69" s="104"/>
      <c r="N69" s="104"/>
      <c r="O69" s="104"/>
      <c r="P69" s="105"/>
      <c r="R69" s="14"/>
      <c r="S69" s="13"/>
      <c r="T69" s="4">
        <f t="shared" si="0"/>
        <v>0</v>
      </c>
      <c r="U69" s="4">
        <f t="shared" ref="U69:Z84" si="6">((((IF($G69=U$20,$G69*$C69,"0"))+(IF($H69=U$20,$H69*$C69,"0"))+(IF($I69=U$20,$I69*$D69,"0"))+(IF($J69=U$20,$J69*$D69,"0")))*$E69)/1000)/U$20</f>
        <v>0</v>
      </c>
      <c r="V69" s="4">
        <f t="shared" si="6"/>
        <v>0</v>
      </c>
      <c r="W69" s="4">
        <f t="shared" si="6"/>
        <v>0</v>
      </c>
      <c r="X69" s="4">
        <f t="shared" si="6"/>
        <v>0</v>
      </c>
      <c r="Y69" s="4">
        <f t="shared" si="6"/>
        <v>0</v>
      </c>
      <c r="Z69" s="4">
        <f t="shared" si="6"/>
        <v>0</v>
      </c>
      <c r="AA69" s="4">
        <f t="shared" si="2"/>
        <v>0</v>
      </c>
      <c r="AB69" s="4">
        <f t="shared" si="3"/>
        <v>0</v>
      </c>
    </row>
    <row r="70" spans="1:28" s="10" customFormat="1" ht="15.95" customHeight="1" x14ac:dyDescent="0.2">
      <c r="A70" s="26">
        <v>50</v>
      </c>
      <c r="B70" s="99"/>
      <c r="C70" s="103"/>
      <c r="D70" s="103"/>
      <c r="E70" s="103"/>
      <c r="F70" s="103"/>
      <c r="G70" s="103"/>
      <c r="H70" s="103"/>
      <c r="I70" s="103"/>
      <c r="J70" s="104"/>
      <c r="K70" s="104"/>
      <c r="L70" s="104"/>
      <c r="M70" s="104"/>
      <c r="N70" s="104"/>
      <c r="O70" s="104"/>
      <c r="P70" s="105"/>
      <c r="R70" s="14"/>
      <c r="S70" s="13"/>
      <c r="T70" s="4">
        <f t="shared" si="0"/>
        <v>0</v>
      </c>
      <c r="U70" s="4">
        <f t="shared" si="6"/>
        <v>0</v>
      </c>
      <c r="V70" s="4">
        <f t="shared" si="6"/>
        <v>0</v>
      </c>
      <c r="W70" s="4">
        <f t="shared" si="6"/>
        <v>0</v>
      </c>
      <c r="X70" s="4">
        <f t="shared" si="6"/>
        <v>0</v>
      </c>
      <c r="Y70" s="4">
        <f t="shared" si="6"/>
        <v>0</v>
      </c>
      <c r="Z70" s="4">
        <f t="shared" si="6"/>
        <v>0</v>
      </c>
      <c r="AA70" s="4">
        <f t="shared" si="2"/>
        <v>0</v>
      </c>
      <c r="AB70" s="4">
        <f t="shared" si="3"/>
        <v>0</v>
      </c>
    </row>
    <row r="71" spans="1:28" s="10" customFormat="1" ht="15.95" customHeight="1" x14ac:dyDescent="0.2">
      <c r="A71" s="26">
        <v>51</v>
      </c>
      <c r="B71" s="99"/>
      <c r="C71" s="103"/>
      <c r="D71" s="103"/>
      <c r="E71" s="103"/>
      <c r="F71" s="103"/>
      <c r="G71" s="103"/>
      <c r="H71" s="103"/>
      <c r="I71" s="103"/>
      <c r="J71" s="104"/>
      <c r="K71" s="104"/>
      <c r="L71" s="104"/>
      <c r="M71" s="104"/>
      <c r="N71" s="104"/>
      <c r="O71" s="104"/>
      <c r="P71" s="105"/>
      <c r="R71" s="14"/>
      <c r="S71" s="13"/>
      <c r="T71" s="4">
        <f t="shared" si="0"/>
        <v>0</v>
      </c>
      <c r="U71" s="4">
        <f t="shared" si="6"/>
        <v>0</v>
      </c>
      <c r="V71" s="4">
        <f t="shared" si="6"/>
        <v>0</v>
      </c>
      <c r="W71" s="4">
        <f t="shared" si="6"/>
        <v>0</v>
      </c>
      <c r="X71" s="4">
        <f t="shared" si="6"/>
        <v>0</v>
      </c>
      <c r="Y71" s="4">
        <f t="shared" si="6"/>
        <v>0</v>
      </c>
      <c r="Z71" s="4">
        <f t="shared" si="6"/>
        <v>0</v>
      </c>
      <c r="AA71" s="4">
        <f t="shared" si="2"/>
        <v>0</v>
      </c>
      <c r="AB71" s="4">
        <f t="shared" si="3"/>
        <v>0</v>
      </c>
    </row>
    <row r="72" spans="1:28" s="10" customFormat="1" ht="15.95" customHeight="1" x14ac:dyDescent="0.2">
      <c r="A72" s="26">
        <v>52</v>
      </c>
      <c r="B72" s="99"/>
      <c r="C72" s="103"/>
      <c r="D72" s="103"/>
      <c r="E72" s="103"/>
      <c r="F72" s="103"/>
      <c r="G72" s="103"/>
      <c r="H72" s="103"/>
      <c r="I72" s="103"/>
      <c r="J72" s="104"/>
      <c r="K72" s="104"/>
      <c r="L72" s="104"/>
      <c r="M72" s="104"/>
      <c r="N72" s="104"/>
      <c r="O72" s="104"/>
      <c r="P72" s="105"/>
      <c r="R72" s="14"/>
      <c r="S72" s="13"/>
      <c r="T72" s="4">
        <f t="shared" si="0"/>
        <v>0</v>
      </c>
      <c r="U72" s="4">
        <f t="shared" si="6"/>
        <v>0</v>
      </c>
      <c r="V72" s="4">
        <f t="shared" si="6"/>
        <v>0</v>
      </c>
      <c r="W72" s="4">
        <f t="shared" si="6"/>
        <v>0</v>
      </c>
      <c r="X72" s="4">
        <f t="shared" si="6"/>
        <v>0</v>
      </c>
      <c r="Y72" s="4">
        <f t="shared" si="6"/>
        <v>0</v>
      </c>
      <c r="Z72" s="4">
        <f t="shared" si="6"/>
        <v>0</v>
      </c>
      <c r="AA72" s="4">
        <f t="shared" si="2"/>
        <v>0</v>
      </c>
      <c r="AB72" s="4">
        <f t="shared" si="3"/>
        <v>0</v>
      </c>
    </row>
    <row r="73" spans="1:28" s="10" customFormat="1" ht="15.95" customHeight="1" x14ac:dyDescent="0.2">
      <c r="A73" s="26">
        <v>53</v>
      </c>
      <c r="B73" s="99"/>
      <c r="C73" s="103"/>
      <c r="D73" s="103"/>
      <c r="E73" s="103"/>
      <c r="F73" s="103"/>
      <c r="G73" s="103"/>
      <c r="H73" s="103"/>
      <c r="I73" s="103"/>
      <c r="J73" s="104"/>
      <c r="K73" s="104"/>
      <c r="L73" s="104"/>
      <c r="M73" s="104"/>
      <c r="N73" s="104"/>
      <c r="O73" s="104"/>
      <c r="P73" s="105"/>
      <c r="R73" s="14"/>
      <c r="S73" s="13"/>
      <c r="T73" s="4">
        <f t="shared" si="0"/>
        <v>0</v>
      </c>
      <c r="U73" s="4">
        <f t="shared" si="6"/>
        <v>0</v>
      </c>
      <c r="V73" s="4">
        <f t="shared" si="6"/>
        <v>0</v>
      </c>
      <c r="W73" s="4">
        <f t="shared" si="6"/>
        <v>0</v>
      </c>
      <c r="X73" s="4">
        <f t="shared" si="6"/>
        <v>0</v>
      </c>
      <c r="Y73" s="4">
        <f t="shared" si="6"/>
        <v>0</v>
      </c>
      <c r="Z73" s="4">
        <f t="shared" si="6"/>
        <v>0</v>
      </c>
      <c r="AA73" s="4">
        <f t="shared" si="2"/>
        <v>0</v>
      </c>
      <c r="AB73" s="4">
        <f t="shared" si="3"/>
        <v>0</v>
      </c>
    </row>
    <row r="74" spans="1:28" s="10" customFormat="1" ht="15.95" customHeight="1" x14ac:dyDescent="0.2">
      <c r="A74" s="26">
        <v>54</v>
      </c>
      <c r="B74" s="99"/>
      <c r="C74" s="103"/>
      <c r="D74" s="103"/>
      <c r="E74" s="103"/>
      <c r="F74" s="103"/>
      <c r="G74" s="103"/>
      <c r="H74" s="103"/>
      <c r="I74" s="103"/>
      <c r="J74" s="104"/>
      <c r="K74" s="104"/>
      <c r="L74" s="104"/>
      <c r="M74" s="104"/>
      <c r="N74" s="104"/>
      <c r="O74" s="104"/>
      <c r="P74" s="105"/>
      <c r="R74" s="14"/>
      <c r="S74" s="13"/>
      <c r="T74" s="4">
        <f t="shared" si="0"/>
        <v>0</v>
      </c>
      <c r="U74" s="4">
        <f t="shared" si="6"/>
        <v>0</v>
      </c>
      <c r="V74" s="4">
        <f t="shared" si="6"/>
        <v>0</v>
      </c>
      <c r="W74" s="4">
        <f t="shared" si="6"/>
        <v>0</v>
      </c>
      <c r="X74" s="4">
        <f t="shared" si="6"/>
        <v>0</v>
      </c>
      <c r="Y74" s="4">
        <f t="shared" si="6"/>
        <v>0</v>
      </c>
      <c r="Z74" s="4">
        <f t="shared" si="6"/>
        <v>0</v>
      </c>
      <c r="AA74" s="4">
        <f t="shared" si="2"/>
        <v>0</v>
      </c>
      <c r="AB74" s="4">
        <f t="shared" si="3"/>
        <v>0</v>
      </c>
    </row>
    <row r="75" spans="1:28" s="10" customFormat="1" ht="15.95" customHeight="1" x14ac:dyDescent="0.2">
      <c r="A75" s="26">
        <v>55</v>
      </c>
      <c r="B75" s="99"/>
      <c r="C75" s="103"/>
      <c r="D75" s="103"/>
      <c r="E75" s="103"/>
      <c r="F75" s="103"/>
      <c r="G75" s="103"/>
      <c r="H75" s="103"/>
      <c r="I75" s="103"/>
      <c r="J75" s="104"/>
      <c r="K75" s="104"/>
      <c r="L75" s="104"/>
      <c r="M75" s="104"/>
      <c r="N75" s="104"/>
      <c r="O75" s="104"/>
      <c r="P75" s="105"/>
      <c r="R75" s="14"/>
      <c r="S75" s="13"/>
      <c r="T75" s="4">
        <f t="shared" si="0"/>
        <v>0</v>
      </c>
      <c r="U75" s="4">
        <f t="shared" si="6"/>
        <v>0</v>
      </c>
      <c r="V75" s="4">
        <f t="shared" si="6"/>
        <v>0</v>
      </c>
      <c r="W75" s="4">
        <f t="shared" si="6"/>
        <v>0</v>
      </c>
      <c r="X75" s="4">
        <f t="shared" si="6"/>
        <v>0</v>
      </c>
      <c r="Y75" s="4">
        <f t="shared" si="6"/>
        <v>0</v>
      </c>
      <c r="Z75" s="4">
        <f t="shared" si="6"/>
        <v>0</v>
      </c>
      <c r="AA75" s="4">
        <f t="shared" si="2"/>
        <v>0</v>
      </c>
      <c r="AB75" s="4">
        <f t="shared" si="3"/>
        <v>0</v>
      </c>
    </row>
    <row r="76" spans="1:28" s="10" customFormat="1" ht="15.95" customHeight="1" x14ac:dyDescent="0.2">
      <c r="A76" s="26">
        <v>56</v>
      </c>
      <c r="B76" s="99"/>
      <c r="C76" s="103"/>
      <c r="D76" s="103"/>
      <c r="E76" s="103"/>
      <c r="F76" s="103"/>
      <c r="G76" s="103"/>
      <c r="H76" s="103"/>
      <c r="I76" s="103"/>
      <c r="J76" s="104"/>
      <c r="K76" s="104"/>
      <c r="L76" s="104"/>
      <c r="M76" s="104"/>
      <c r="N76" s="104"/>
      <c r="O76" s="104"/>
      <c r="P76" s="105"/>
      <c r="R76" s="14"/>
      <c r="S76" s="13"/>
      <c r="T76" s="4">
        <f t="shared" si="0"/>
        <v>0</v>
      </c>
      <c r="U76" s="4">
        <f t="shared" si="6"/>
        <v>0</v>
      </c>
      <c r="V76" s="4">
        <f t="shared" si="6"/>
        <v>0</v>
      </c>
      <c r="W76" s="4">
        <f t="shared" si="6"/>
        <v>0</v>
      </c>
      <c r="X76" s="4">
        <f t="shared" si="6"/>
        <v>0</v>
      </c>
      <c r="Y76" s="4">
        <f t="shared" si="6"/>
        <v>0</v>
      </c>
      <c r="Z76" s="4">
        <f t="shared" si="6"/>
        <v>0</v>
      </c>
      <c r="AA76" s="4">
        <f t="shared" si="2"/>
        <v>0</v>
      </c>
      <c r="AB76" s="4">
        <f t="shared" si="3"/>
        <v>0</v>
      </c>
    </row>
    <row r="77" spans="1:28" s="10" customFormat="1" ht="15.95" customHeight="1" x14ac:dyDescent="0.2">
      <c r="A77" s="26">
        <v>57</v>
      </c>
      <c r="B77" s="99"/>
      <c r="C77" s="103"/>
      <c r="D77" s="103"/>
      <c r="E77" s="103"/>
      <c r="F77" s="103"/>
      <c r="G77" s="103"/>
      <c r="H77" s="103"/>
      <c r="I77" s="103"/>
      <c r="J77" s="104"/>
      <c r="K77" s="104"/>
      <c r="L77" s="104"/>
      <c r="M77" s="104"/>
      <c r="N77" s="104"/>
      <c r="O77" s="104"/>
      <c r="P77" s="105"/>
      <c r="R77" s="14"/>
      <c r="S77" s="13"/>
      <c r="T77" s="4">
        <f t="shared" si="0"/>
        <v>0</v>
      </c>
      <c r="U77" s="4">
        <f t="shared" si="6"/>
        <v>0</v>
      </c>
      <c r="V77" s="4">
        <f t="shared" si="6"/>
        <v>0</v>
      </c>
      <c r="W77" s="4">
        <f t="shared" si="6"/>
        <v>0</v>
      </c>
      <c r="X77" s="4">
        <f t="shared" si="6"/>
        <v>0</v>
      </c>
      <c r="Y77" s="4">
        <f t="shared" si="6"/>
        <v>0</v>
      </c>
      <c r="Z77" s="4">
        <f t="shared" si="6"/>
        <v>0</v>
      </c>
      <c r="AA77" s="4">
        <f t="shared" si="2"/>
        <v>0</v>
      </c>
      <c r="AB77" s="4">
        <f t="shared" si="3"/>
        <v>0</v>
      </c>
    </row>
    <row r="78" spans="1:28" s="10" customFormat="1" ht="15.95" customHeight="1" x14ac:dyDescent="0.2">
      <c r="A78" s="26">
        <v>58</v>
      </c>
      <c r="B78" s="99"/>
      <c r="C78" s="103"/>
      <c r="D78" s="103"/>
      <c r="E78" s="103"/>
      <c r="F78" s="103"/>
      <c r="G78" s="103"/>
      <c r="H78" s="103"/>
      <c r="I78" s="103"/>
      <c r="J78" s="104"/>
      <c r="K78" s="104"/>
      <c r="L78" s="104"/>
      <c r="M78" s="104"/>
      <c r="N78" s="104"/>
      <c r="O78" s="104"/>
      <c r="P78" s="105"/>
      <c r="R78" s="14"/>
      <c r="S78" s="13"/>
      <c r="T78" s="4">
        <f t="shared" si="0"/>
        <v>0</v>
      </c>
      <c r="U78" s="4">
        <f t="shared" si="6"/>
        <v>0</v>
      </c>
      <c r="V78" s="4">
        <f t="shared" si="6"/>
        <v>0</v>
      </c>
      <c r="W78" s="4">
        <f t="shared" si="6"/>
        <v>0</v>
      </c>
      <c r="X78" s="4">
        <f t="shared" si="6"/>
        <v>0</v>
      </c>
      <c r="Y78" s="4">
        <f t="shared" si="6"/>
        <v>0</v>
      </c>
      <c r="Z78" s="4">
        <f t="shared" si="6"/>
        <v>0</v>
      </c>
      <c r="AA78" s="4">
        <f t="shared" si="2"/>
        <v>0</v>
      </c>
      <c r="AB78" s="4">
        <f t="shared" si="3"/>
        <v>0</v>
      </c>
    </row>
    <row r="79" spans="1:28" s="10" customFormat="1" ht="15.95" customHeight="1" x14ac:dyDescent="0.2">
      <c r="A79" s="26">
        <v>59</v>
      </c>
      <c r="B79" s="99"/>
      <c r="C79" s="103"/>
      <c r="D79" s="103"/>
      <c r="E79" s="103"/>
      <c r="F79" s="103"/>
      <c r="G79" s="103"/>
      <c r="H79" s="103"/>
      <c r="I79" s="103"/>
      <c r="J79" s="104"/>
      <c r="K79" s="104"/>
      <c r="L79" s="104"/>
      <c r="M79" s="104"/>
      <c r="N79" s="104"/>
      <c r="O79" s="104"/>
      <c r="P79" s="105"/>
      <c r="R79" s="14"/>
      <c r="S79" s="13"/>
      <c r="T79" s="4">
        <f t="shared" si="0"/>
        <v>0</v>
      </c>
      <c r="U79" s="4">
        <f t="shared" si="6"/>
        <v>0</v>
      </c>
      <c r="V79" s="4">
        <f t="shared" si="6"/>
        <v>0</v>
      </c>
      <c r="W79" s="4">
        <f t="shared" si="6"/>
        <v>0</v>
      </c>
      <c r="X79" s="4">
        <f t="shared" si="6"/>
        <v>0</v>
      </c>
      <c r="Y79" s="4">
        <f t="shared" si="6"/>
        <v>0</v>
      </c>
      <c r="Z79" s="4">
        <f t="shared" si="6"/>
        <v>0</v>
      </c>
      <c r="AA79" s="4">
        <f t="shared" si="2"/>
        <v>0</v>
      </c>
      <c r="AB79" s="4">
        <f t="shared" si="3"/>
        <v>0</v>
      </c>
    </row>
    <row r="80" spans="1:28" s="10" customFormat="1" ht="15.95" customHeight="1" x14ac:dyDescent="0.2">
      <c r="A80" s="26">
        <v>60</v>
      </c>
      <c r="B80" s="99"/>
      <c r="C80" s="103"/>
      <c r="D80" s="103"/>
      <c r="E80" s="103"/>
      <c r="F80" s="103"/>
      <c r="G80" s="103"/>
      <c r="H80" s="103"/>
      <c r="I80" s="103"/>
      <c r="J80" s="104"/>
      <c r="K80" s="104"/>
      <c r="L80" s="104"/>
      <c r="M80" s="104"/>
      <c r="N80" s="104"/>
      <c r="O80" s="104"/>
      <c r="P80" s="105"/>
      <c r="R80" s="14"/>
      <c r="S80" s="13"/>
      <c r="T80" s="4">
        <f t="shared" si="0"/>
        <v>0</v>
      </c>
      <c r="U80" s="4">
        <f t="shared" si="6"/>
        <v>0</v>
      </c>
      <c r="V80" s="4">
        <f t="shared" si="6"/>
        <v>0</v>
      </c>
      <c r="W80" s="4">
        <f t="shared" si="6"/>
        <v>0</v>
      </c>
      <c r="X80" s="4">
        <f t="shared" si="6"/>
        <v>0</v>
      </c>
      <c r="Y80" s="4">
        <f t="shared" si="6"/>
        <v>0</v>
      </c>
      <c r="Z80" s="4">
        <f t="shared" si="6"/>
        <v>0</v>
      </c>
      <c r="AA80" s="4">
        <f t="shared" si="2"/>
        <v>0</v>
      </c>
      <c r="AB80" s="4">
        <f t="shared" si="3"/>
        <v>0</v>
      </c>
    </row>
    <row r="81" spans="1:28" s="10" customFormat="1" ht="15.95" customHeight="1" x14ac:dyDescent="0.2">
      <c r="A81" s="26">
        <v>61</v>
      </c>
      <c r="B81" s="99"/>
      <c r="C81" s="103"/>
      <c r="D81" s="103"/>
      <c r="E81" s="103"/>
      <c r="F81" s="103"/>
      <c r="G81" s="103"/>
      <c r="H81" s="103"/>
      <c r="I81" s="103"/>
      <c r="J81" s="104"/>
      <c r="K81" s="104"/>
      <c r="L81" s="104"/>
      <c r="M81" s="104"/>
      <c r="N81" s="104"/>
      <c r="O81" s="104"/>
      <c r="P81" s="105"/>
      <c r="R81" s="14"/>
      <c r="S81" s="13"/>
      <c r="T81" s="4">
        <f t="shared" si="0"/>
        <v>0</v>
      </c>
      <c r="U81" s="4">
        <f t="shared" si="6"/>
        <v>0</v>
      </c>
      <c r="V81" s="4">
        <f t="shared" si="6"/>
        <v>0</v>
      </c>
      <c r="W81" s="4">
        <f t="shared" si="6"/>
        <v>0</v>
      </c>
      <c r="X81" s="4">
        <f t="shared" si="6"/>
        <v>0</v>
      </c>
      <c r="Y81" s="4">
        <f t="shared" si="6"/>
        <v>0</v>
      </c>
      <c r="Z81" s="4">
        <f t="shared" si="6"/>
        <v>0</v>
      </c>
      <c r="AA81" s="4">
        <f t="shared" si="2"/>
        <v>0</v>
      </c>
      <c r="AB81" s="4">
        <f t="shared" si="3"/>
        <v>0</v>
      </c>
    </row>
    <row r="82" spans="1:28" s="10" customFormat="1" ht="15.95" customHeight="1" x14ac:dyDescent="0.2">
      <c r="A82" s="26">
        <v>62</v>
      </c>
      <c r="B82" s="99"/>
      <c r="C82" s="103"/>
      <c r="D82" s="103"/>
      <c r="E82" s="103"/>
      <c r="F82" s="103"/>
      <c r="G82" s="103"/>
      <c r="H82" s="103"/>
      <c r="I82" s="103"/>
      <c r="J82" s="104"/>
      <c r="K82" s="104"/>
      <c r="L82" s="104"/>
      <c r="M82" s="104"/>
      <c r="N82" s="104"/>
      <c r="O82" s="104"/>
      <c r="P82" s="105"/>
      <c r="R82" s="14"/>
      <c r="S82" s="13"/>
      <c r="T82" s="4">
        <f t="shared" si="0"/>
        <v>0</v>
      </c>
      <c r="U82" s="4">
        <f t="shared" si="6"/>
        <v>0</v>
      </c>
      <c r="V82" s="4">
        <f t="shared" si="6"/>
        <v>0</v>
      </c>
      <c r="W82" s="4">
        <f t="shared" si="6"/>
        <v>0</v>
      </c>
      <c r="X82" s="4">
        <f t="shared" si="6"/>
        <v>0</v>
      </c>
      <c r="Y82" s="4">
        <f t="shared" si="6"/>
        <v>0</v>
      </c>
      <c r="Z82" s="4">
        <f t="shared" si="6"/>
        <v>0</v>
      </c>
      <c r="AA82" s="4">
        <f t="shared" si="2"/>
        <v>0</v>
      </c>
      <c r="AB82" s="4">
        <f t="shared" si="3"/>
        <v>0</v>
      </c>
    </row>
    <row r="83" spans="1:28" s="10" customFormat="1" ht="15.95" customHeight="1" x14ac:dyDescent="0.2">
      <c r="A83" s="26">
        <v>63</v>
      </c>
      <c r="B83" s="99"/>
      <c r="C83" s="103"/>
      <c r="D83" s="103"/>
      <c r="E83" s="103"/>
      <c r="F83" s="103"/>
      <c r="G83" s="103"/>
      <c r="H83" s="103"/>
      <c r="I83" s="103"/>
      <c r="J83" s="104"/>
      <c r="K83" s="104"/>
      <c r="L83" s="104"/>
      <c r="M83" s="104"/>
      <c r="N83" s="104"/>
      <c r="O83" s="104"/>
      <c r="P83" s="105"/>
      <c r="R83" s="14"/>
      <c r="S83" s="13"/>
      <c r="T83" s="4">
        <f t="shared" si="0"/>
        <v>0</v>
      </c>
      <c r="U83" s="4">
        <f t="shared" si="6"/>
        <v>0</v>
      </c>
      <c r="V83" s="4">
        <f t="shared" si="6"/>
        <v>0</v>
      </c>
      <c r="W83" s="4">
        <f t="shared" si="6"/>
        <v>0</v>
      </c>
      <c r="X83" s="4">
        <f t="shared" si="6"/>
        <v>0</v>
      </c>
      <c r="Y83" s="4">
        <f t="shared" si="6"/>
        <v>0</v>
      </c>
      <c r="Z83" s="4">
        <f t="shared" si="6"/>
        <v>0</v>
      </c>
      <c r="AA83" s="4">
        <f t="shared" si="2"/>
        <v>0</v>
      </c>
      <c r="AB83" s="4">
        <f t="shared" si="3"/>
        <v>0</v>
      </c>
    </row>
    <row r="84" spans="1:28" s="10" customFormat="1" ht="15.95" customHeight="1" x14ac:dyDescent="0.2">
      <c r="A84" s="26">
        <v>64</v>
      </c>
      <c r="B84" s="99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4"/>
      <c r="N84" s="104"/>
      <c r="O84" s="104"/>
      <c r="P84" s="105"/>
      <c r="R84" s="14"/>
      <c r="S84" s="13"/>
      <c r="T84" s="4">
        <f t="shared" si="0"/>
        <v>0</v>
      </c>
      <c r="U84" s="4">
        <f t="shared" si="6"/>
        <v>0</v>
      </c>
      <c r="V84" s="4">
        <f t="shared" si="6"/>
        <v>0</v>
      </c>
      <c r="W84" s="4">
        <f t="shared" si="6"/>
        <v>0</v>
      </c>
      <c r="X84" s="4">
        <f t="shared" si="6"/>
        <v>0</v>
      </c>
      <c r="Y84" s="4">
        <f t="shared" si="6"/>
        <v>0</v>
      </c>
      <c r="Z84" s="4">
        <f t="shared" si="6"/>
        <v>0</v>
      </c>
      <c r="AA84" s="4">
        <f t="shared" si="2"/>
        <v>0</v>
      </c>
      <c r="AB84" s="4">
        <f t="shared" si="3"/>
        <v>0</v>
      </c>
    </row>
    <row r="85" spans="1:28" s="10" customFormat="1" ht="15.95" customHeight="1" x14ac:dyDescent="0.2">
      <c r="A85" s="26">
        <v>65</v>
      </c>
      <c r="B85" s="99"/>
      <c r="C85" s="103"/>
      <c r="D85" s="103"/>
      <c r="E85" s="103"/>
      <c r="F85" s="103"/>
      <c r="G85" s="103"/>
      <c r="H85" s="103"/>
      <c r="I85" s="103"/>
      <c r="J85" s="104"/>
      <c r="K85" s="104"/>
      <c r="L85" s="104"/>
      <c r="M85" s="104"/>
      <c r="N85" s="104"/>
      <c r="O85" s="104"/>
      <c r="P85" s="105"/>
      <c r="R85" s="14"/>
      <c r="S85" s="13"/>
      <c r="T85" s="4">
        <f t="shared" ref="T85:T148" si="7">(C85*D85*E85)/1000000</f>
        <v>0</v>
      </c>
      <c r="U85" s="4">
        <f t="shared" ref="U85:Z100" si="8">((((IF($G85=U$20,$G85*$C85,"0"))+(IF($H85=U$20,$H85*$C85,"0"))+(IF($I85=U$20,$I85*$D85,"0"))+(IF($J85=U$20,$J85*$D85,"0")))*$E85)/1000)/U$20</f>
        <v>0</v>
      </c>
      <c r="V85" s="4">
        <f t="shared" si="8"/>
        <v>0</v>
      </c>
      <c r="W85" s="4">
        <f t="shared" si="8"/>
        <v>0</v>
      </c>
      <c r="X85" s="4">
        <f t="shared" si="8"/>
        <v>0</v>
      </c>
      <c r="Y85" s="4">
        <f t="shared" si="8"/>
        <v>0</v>
      </c>
      <c r="Z85" s="4">
        <f t="shared" si="8"/>
        <v>0</v>
      </c>
      <c r="AA85" s="4">
        <f t="shared" si="2"/>
        <v>0</v>
      </c>
      <c r="AB85" s="4">
        <f t="shared" si="3"/>
        <v>0</v>
      </c>
    </row>
    <row r="86" spans="1:28" s="10" customFormat="1" ht="15.95" customHeight="1" x14ac:dyDescent="0.2">
      <c r="A86" s="26">
        <v>66</v>
      </c>
      <c r="B86" s="99"/>
      <c r="C86" s="103"/>
      <c r="D86" s="103"/>
      <c r="E86" s="103"/>
      <c r="F86" s="103"/>
      <c r="G86" s="103"/>
      <c r="H86" s="103"/>
      <c r="I86" s="103"/>
      <c r="J86" s="104"/>
      <c r="K86" s="104"/>
      <c r="L86" s="104"/>
      <c r="M86" s="104"/>
      <c r="N86" s="104"/>
      <c r="O86" s="104"/>
      <c r="P86" s="105"/>
      <c r="R86" s="14"/>
      <c r="S86" s="13"/>
      <c r="T86" s="4">
        <f t="shared" si="7"/>
        <v>0</v>
      </c>
      <c r="U86" s="4">
        <f t="shared" si="8"/>
        <v>0</v>
      </c>
      <c r="V86" s="4">
        <f t="shared" si="8"/>
        <v>0</v>
      </c>
      <c r="W86" s="4">
        <f t="shared" si="8"/>
        <v>0</v>
      </c>
      <c r="X86" s="4">
        <f t="shared" si="8"/>
        <v>0</v>
      </c>
      <c r="Y86" s="4">
        <f t="shared" si="8"/>
        <v>0</v>
      </c>
      <c r="Z86" s="4">
        <f t="shared" si="8"/>
        <v>0</v>
      </c>
      <c r="AA86" s="4">
        <f t="shared" ref="AA86:AA149" si="9">IF(N86="",0,(C86*D86*E86)/1000000)</f>
        <v>0</v>
      </c>
      <c r="AB86" s="4">
        <f t="shared" ref="AB86:AB149" si="10">IF(O86="",0,(C86*D86*E86)/1000000)</f>
        <v>0</v>
      </c>
    </row>
    <row r="87" spans="1:28" s="10" customFormat="1" ht="15.95" customHeight="1" x14ac:dyDescent="0.2">
      <c r="A87" s="26">
        <v>67</v>
      </c>
      <c r="B87" s="99"/>
      <c r="C87" s="103"/>
      <c r="D87" s="103"/>
      <c r="E87" s="103"/>
      <c r="F87" s="103"/>
      <c r="G87" s="103"/>
      <c r="H87" s="103"/>
      <c r="I87" s="103"/>
      <c r="J87" s="104"/>
      <c r="K87" s="104"/>
      <c r="L87" s="104"/>
      <c r="M87" s="104"/>
      <c r="N87" s="104"/>
      <c r="O87" s="104"/>
      <c r="P87" s="105"/>
      <c r="R87" s="14"/>
      <c r="S87" s="13"/>
      <c r="T87" s="4">
        <f t="shared" si="7"/>
        <v>0</v>
      </c>
      <c r="U87" s="4">
        <f t="shared" si="8"/>
        <v>0</v>
      </c>
      <c r="V87" s="4">
        <f t="shared" si="8"/>
        <v>0</v>
      </c>
      <c r="W87" s="4">
        <f t="shared" si="8"/>
        <v>0</v>
      </c>
      <c r="X87" s="4">
        <f t="shared" si="8"/>
        <v>0</v>
      </c>
      <c r="Y87" s="4">
        <f t="shared" si="8"/>
        <v>0</v>
      </c>
      <c r="Z87" s="4">
        <f t="shared" si="8"/>
        <v>0</v>
      </c>
      <c r="AA87" s="4">
        <f t="shared" si="9"/>
        <v>0</v>
      </c>
      <c r="AB87" s="4">
        <f t="shared" si="10"/>
        <v>0</v>
      </c>
    </row>
    <row r="88" spans="1:28" s="10" customFormat="1" ht="15.95" customHeight="1" x14ac:dyDescent="0.2">
      <c r="A88" s="26">
        <v>68</v>
      </c>
      <c r="B88" s="99"/>
      <c r="C88" s="103"/>
      <c r="D88" s="103"/>
      <c r="E88" s="103"/>
      <c r="F88" s="103"/>
      <c r="G88" s="103"/>
      <c r="H88" s="103"/>
      <c r="I88" s="103"/>
      <c r="J88" s="104"/>
      <c r="K88" s="104"/>
      <c r="L88" s="104"/>
      <c r="M88" s="104"/>
      <c r="N88" s="104"/>
      <c r="O88" s="104"/>
      <c r="P88" s="105"/>
      <c r="R88" s="14"/>
      <c r="S88" s="13"/>
      <c r="T88" s="4">
        <f t="shared" si="7"/>
        <v>0</v>
      </c>
      <c r="U88" s="4">
        <f t="shared" si="8"/>
        <v>0</v>
      </c>
      <c r="V88" s="4">
        <f t="shared" si="8"/>
        <v>0</v>
      </c>
      <c r="W88" s="4">
        <f t="shared" si="8"/>
        <v>0</v>
      </c>
      <c r="X88" s="4">
        <f t="shared" si="8"/>
        <v>0</v>
      </c>
      <c r="Y88" s="4">
        <f t="shared" si="8"/>
        <v>0</v>
      </c>
      <c r="Z88" s="4">
        <f t="shared" si="8"/>
        <v>0</v>
      </c>
      <c r="AA88" s="4">
        <f t="shared" si="9"/>
        <v>0</v>
      </c>
      <c r="AB88" s="4">
        <f t="shared" si="10"/>
        <v>0</v>
      </c>
    </row>
    <row r="89" spans="1:28" s="10" customFormat="1" ht="15.95" customHeight="1" x14ac:dyDescent="0.2">
      <c r="A89" s="26">
        <v>69</v>
      </c>
      <c r="B89" s="99"/>
      <c r="C89" s="103"/>
      <c r="D89" s="103"/>
      <c r="E89" s="103"/>
      <c r="F89" s="103"/>
      <c r="G89" s="103"/>
      <c r="H89" s="103"/>
      <c r="I89" s="103"/>
      <c r="J89" s="104"/>
      <c r="K89" s="104"/>
      <c r="L89" s="104"/>
      <c r="M89" s="104"/>
      <c r="N89" s="104"/>
      <c r="O89" s="104"/>
      <c r="P89" s="105"/>
      <c r="R89" s="14"/>
      <c r="S89" s="13"/>
      <c r="T89" s="4">
        <f t="shared" si="7"/>
        <v>0</v>
      </c>
      <c r="U89" s="4">
        <f t="shared" si="8"/>
        <v>0</v>
      </c>
      <c r="V89" s="4">
        <f t="shared" si="8"/>
        <v>0</v>
      </c>
      <c r="W89" s="4">
        <f t="shared" si="8"/>
        <v>0</v>
      </c>
      <c r="X89" s="4">
        <f t="shared" si="8"/>
        <v>0</v>
      </c>
      <c r="Y89" s="4">
        <f t="shared" si="8"/>
        <v>0</v>
      </c>
      <c r="Z89" s="4">
        <f t="shared" si="8"/>
        <v>0</v>
      </c>
      <c r="AA89" s="4">
        <f t="shared" si="9"/>
        <v>0</v>
      </c>
      <c r="AB89" s="4">
        <f t="shared" si="10"/>
        <v>0</v>
      </c>
    </row>
    <row r="90" spans="1:28" s="10" customFormat="1" ht="15.95" customHeight="1" x14ac:dyDescent="0.2">
      <c r="A90" s="26">
        <v>70</v>
      </c>
      <c r="B90" s="99"/>
      <c r="C90" s="103"/>
      <c r="D90" s="103"/>
      <c r="E90" s="103"/>
      <c r="F90" s="103"/>
      <c r="G90" s="103"/>
      <c r="H90" s="103"/>
      <c r="I90" s="103"/>
      <c r="J90" s="104"/>
      <c r="K90" s="104"/>
      <c r="L90" s="104"/>
      <c r="M90" s="104"/>
      <c r="N90" s="104"/>
      <c r="O90" s="104"/>
      <c r="P90" s="105"/>
      <c r="R90" s="14"/>
      <c r="S90" s="13"/>
      <c r="T90" s="4">
        <f t="shared" si="7"/>
        <v>0</v>
      </c>
      <c r="U90" s="4">
        <f t="shared" si="8"/>
        <v>0</v>
      </c>
      <c r="V90" s="4">
        <f t="shared" si="8"/>
        <v>0</v>
      </c>
      <c r="W90" s="4">
        <f t="shared" si="8"/>
        <v>0</v>
      </c>
      <c r="X90" s="4">
        <f t="shared" si="8"/>
        <v>0</v>
      </c>
      <c r="Y90" s="4">
        <f t="shared" si="8"/>
        <v>0</v>
      </c>
      <c r="Z90" s="4">
        <f t="shared" si="8"/>
        <v>0</v>
      </c>
      <c r="AA90" s="4">
        <f t="shared" si="9"/>
        <v>0</v>
      </c>
      <c r="AB90" s="4">
        <f t="shared" si="10"/>
        <v>0</v>
      </c>
    </row>
    <row r="91" spans="1:28" s="10" customFormat="1" ht="15.95" customHeight="1" x14ac:dyDescent="0.2">
      <c r="A91" s="26">
        <v>71</v>
      </c>
      <c r="B91" s="99"/>
      <c r="C91" s="103"/>
      <c r="D91" s="103"/>
      <c r="E91" s="103"/>
      <c r="F91" s="103"/>
      <c r="G91" s="103"/>
      <c r="H91" s="103"/>
      <c r="I91" s="103"/>
      <c r="J91" s="104"/>
      <c r="K91" s="104"/>
      <c r="L91" s="104"/>
      <c r="M91" s="104"/>
      <c r="N91" s="104"/>
      <c r="O91" s="104"/>
      <c r="P91" s="105"/>
      <c r="R91" s="14"/>
      <c r="S91" s="13"/>
      <c r="T91" s="4">
        <f t="shared" si="7"/>
        <v>0</v>
      </c>
      <c r="U91" s="4">
        <f t="shared" si="8"/>
        <v>0</v>
      </c>
      <c r="V91" s="4">
        <f t="shared" si="8"/>
        <v>0</v>
      </c>
      <c r="W91" s="4">
        <f t="shared" si="8"/>
        <v>0</v>
      </c>
      <c r="X91" s="4">
        <f t="shared" si="8"/>
        <v>0</v>
      </c>
      <c r="Y91" s="4">
        <f t="shared" si="8"/>
        <v>0</v>
      </c>
      <c r="Z91" s="4">
        <f t="shared" si="8"/>
        <v>0</v>
      </c>
      <c r="AA91" s="4">
        <f t="shared" si="9"/>
        <v>0</v>
      </c>
      <c r="AB91" s="4">
        <f t="shared" si="10"/>
        <v>0</v>
      </c>
    </row>
    <row r="92" spans="1:28" s="10" customFormat="1" ht="15.95" customHeight="1" x14ac:dyDescent="0.2">
      <c r="A92" s="26">
        <v>72</v>
      </c>
      <c r="B92" s="99"/>
      <c r="C92" s="103"/>
      <c r="D92" s="103"/>
      <c r="E92" s="103"/>
      <c r="F92" s="103"/>
      <c r="G92" s="103"/>
      <c r="H92" s="103"/>
      <c r="I92" s="103"/>
      <c r="J92" s="104"/>
      <c r="K92" s="104"/>
      <c r="L92" s="104"/>
      <c r="M92" s="104"/>
      <c r="N92" s="104"/>
      <c r="O92" s="104"/>
      <c r="P92" s="105"/>
      <c r="R92" s="14"/>
      <c r="S92" s="13"/>
      <c r="T92" s="4">
        <f t="shared" si="7"/>
        <v>0</v>
      </c>
      <c r="U92" s="4">
        <f t="shared" si="8"/>
        <v>0</v>
      </c>
      <c r="V92" s="4">
        <f t="shared" si="8"/>
        <v>0</v>
      </c>
      <c r="W92" s="4">
        <f t="shared" si="8"/>
        <v>0</v>
      </c>
      <c r="X92" s="4">
        <f t="shared" si="8"/>
        <v>0</v>
      </c>
      <c r="Y92" s="4">
        <f t="shared" si="8"/>
        <v>0</v>
      </c>
      <c r="Z92" s="4">
        <f t="shared" si="8"/>
        <v>0</v>
      </c>
      <c r="AA92" s="4">
        <f t="shared" si="9"/>
        <v>0</v>
      </c>
      <c r="AB92" s="4">
        <f t="shared" si="10"/>
        <v>0</v>
      </c>
    </row>
    <row r="93" spans="1:28" s="10" customFormat="1" ht="15.95" customHeight="1" x14ac:dyDescent="0.2">
      <c r="A93" s="26">
        <v>73</v>
      </c>
      <c r="B93" s="99"/>
      <c r="C93" s="103"/>
      <c r="D93" s="103"/>
      <c r="E93" s="103"/>
      <c r="F93" s="103"/>
      <c r="G93" s="103"/>
      <c r="H93" s="103"/>
      <c r="I93" s="103"/>
      <c r="J93" s="104"/>
      <c r="K93" s="104"/>
      <c r="L93" s="104"/>
      <c r="M93" s="104"/>
      <c r="N93" s="104"/>
      <c r="O93" s="104"/>
      <c r="P93" s="105"/>
      <c r="R93" s="14"/>
      <c r="S93" s="13"/>
      <c r="T93" s="4">
        <f t="shared" si="7"/>
        <v>0</v>
      </c>
      <c r="U93" s="4">
        <f t="shared" si="8"/>
        <v>0</v>
      </c>
      <c r="V93" s="4">
        <f t="shared" si="8"/>
        <v>0</v>
      </c>
      <c r="W93" s="4">
        <f t="shared" si="8"/>
        <v>0</v>
      </c>
      <c r="X93" s="4">
        <f t="shared" si="8"/>
        <v>0</v>
      </c>
      <c r="Y93" s="4">
        <f t="shared" si="8"/>
        <v>0</v>
      </c>
      <c r="Z93" s="4">
        <f t="shared" si="8"/>
        <v>0</v>
      </c>
      <c r="AA93" s="4">
        <f t="shared" si="9"/>
        <v>0</v>
      </c>
      <c r="AB93" s="4">
        <f t="shared" si="10"/>
        <v>0</v>
      </c>
    </row>
    <row r="94" spans="1:28" s="10" customFormat="1" ht="15.95" customHeight="1" x14ac:dyDescent="0.2">
      <c r="A94" s="26">
        <v>74</v>
      </c>
      <c r="B94" s="99"/>
      <c r="C94" s="103"/>
      <c r="D94" s="103"/>
      <c r="E94" s="103"/>
      <c r="F94" s="103"/>
      <c r="G94" s="103"/>
      <c r="H94" s="103"/>
      <c r="I94" s="103"/>
      <c r="J94" s="104"/>
      <c r="K94" s="104"/>
      <c r="L94" s="104"/>
      <c r="M94" s="104"/>
      <c r="N94" s="104"/>
      <c r="O94" s="104"/>
      <c r="P94" s="105"/>
      <c r="R94" s="14"/>
      <c r="S94" s="13"/>
      <c r="T94" s="4">
        <f t="shared" si="7"/>
        <v>0</v>
      </c>
      <c r="U94" s="4">
        <f t="shared" si="8"/>
        <v>0</v>
      </c>
      <c r="V94" s="4">
        <f t="shared" si="8"/>
        <v>0</v>
      </c>
      <c r="W94" s="4">
        <f t="shared" si="8"/>
        <v>0</v>
      </c>
      <c r="X94" s="4">
        <f t="shared" si="8"/>
        <v>0</v>
      </c>
      <c r="Y94" s="4">
        <f t="shared" si="8"/>
        <v>0</v>
      </c>
      <c r="Z94" s="4">
        <f t="shared" si="8"/>
        <v>0</v>
      </c>
      <c r="AA94" s="4">
        <f t="shared" si="9"/>
        <v>0</v>
      </c>
      <c r="AB94" s="4">
        <f t="shared" si="10"/>
        <v>0</v>
      </c>
    </row>
    <row r="95" spans="1:28" s="10" customFormat="1" ht="15.95" customHeight="1" x14ac:dyDescent="0.2">
      <c r="A95" s="26">
        <v>75</v>
      </c>
      <c r="B95" s="99"/>
      <c r="C95" s="103"/>
      <c r="D95" s="103"/>
      <c r="E95" s="103"/>
      <c r="F95" s="103"/>
      <c r="G95" s="103"/>
      <c r="H95" s="103"/>
      <c r="I95" s="103"/>
      <c r="J95" s="104"/>
      <c r="K95" s="104"/>
      <c r="L95" s="104"/>
      <c r="M95" s="104"/>
      <c r="N95" s="104"/>
      <c r="O95" s="104"/>
      <c r="P95" s="105"/>
      <c r="R95" s="14"/>
      <c r="S95" s="13"/>
      <c r="T95" s="4">
        <f t="shared" si="7"/>
        <v>0</v>
      </c>
      <c r="U95" s="4">
        <f t="shared" si="8"/>
        <v>0</v>
      </c>
      <c r="V95" s="4">
        <f t="shared" si="8"/>
        <v>0</v>
      </c>
      <c r="W95" s="4">
        <f t="shared" si="8"/>
        <v>0</v>
      </c>
      <c r="X95" s="4">
        <f t="shared" si="8"/>
        <v>0</v>
      </c>
      <c r="Y95" s="4">
        <f t="shared" si="8"/>
        <v>0</v>
      </c>
      <c r="Z95" s="4">
        <f t="shared" si="8"/>
        <v>0</v>
      </c>
      <c r="AA95" s="4">
        <f t="shared" si="9"/>
        <v>0</v>
      </c>
      <c r="AB95" s="4">
        <f t="shared" si="10"/>
        <v>0</v>
      </c>
    </row>
    <row r="96" spans="1:28" s="10" customFormat="1" ht="15.95" customHeight="1" x14ac:dyDescent="0.2">
      <c r="A96" s="26">
        <v>76</v>
      </c>
      <c r="B96" s="99"/>
      <c r="C96" s="103"/>
      <c r="D96" s="103"/>
      <c r="E96" s="103"/>
      <c r="F96" s="103"/>
      <c r="G96" s="103"/>
      <c r="H96" s="103"/>
      <c r="I96" s="103"/>
      <c r="J96" s="104"/>
      <c r="K96" s="104"/>
      <c r="L96" s="104"/>
      <c r="M96" s="104"/>
      <c r="N96" s="104"/>
      <c r="O96" s="104"/>
      <c r="P96" s="105"/>
      <c r="R96" s="14"/>
      <c r="S96" s="13"/>
      <c r="T96" s="4">
        <f t="shared" si="7"/>
        <v>0</v>
      </c>
      <c r="U96" s="4">
        <f t="shared" si="8"/>
        <v>0</v>
      </c>
      <c r="V96" s="4">
        <f t="shared" si="8"/>
        <v>0</v>
      </c>
      <c r="W96" s="4">
        <f t="shared" si="8"/>
        <v>0</v>
      </c>
      <c r="X96" s="4">
        <f t="shared" si="8"/>
        <v>0</v>
      </c>
      <c r="Y96" s="4">
        <f t="shared" si="8"/>
        <v>0</v>
      </c>
      <c r="Z96" s="4">
        <f t="shared" si="8"/>
        <v>0</v>
      </c>
      <c r="AA96" s="4">
        <f t="shared" si="9"/>
        <v>0</v>
      </c>
      <c r="AB96" s="4">
        <f t="shared" si="10"/>
        <v>0</v>
      </c>
    </row>
    <row r="97" spans="1:28" s="10" customFormat="1" ht="15.95" customHeight="1" x14ac:dyDescent="0.2">
      <c r="A97" s="26">
        <v>77</v>
      </c>
      <c r="B97" s="99"/>
      <c r="C97" s="103"/>
      <c r="D97" s="103"/>
      <c r="E97" s="103"/>
      <c r="F97" s="103"/>
      <c r="G97" s="103"/>
      <c r="H97" s="103"/>
      <c r="I97" s="103"/>
      <c r="J97" s="104"/>
      <c r="K97" s="104"/>
      <c r="L97" s="104"/>
      <c r="M97" s="104"/>
      <c r="N97" s="104"/>
      <c r="O97" s="104"/>
      <c r="P97" s="105"/>
      <c r="R97" s="14"/>
      <c r="S97" s="13"/>
      <c r="T97" s="4">
        <f t="shared" si="7"/>
        <v>0</v>
      </c>
      <c r="U97" s="4">
        <f t="shared" si="8"/>
        <v>0</v>
      </c>
      <c r="V97" s="4">
        <f t="shared" si="8"/>
        <v>0</v>
      </c>
      <c r="W97" s="4">
        <f t="shared" si="8"/>
        <v>0</v>
      </c>
      <c r="X97" s="4">
        <f t="shared" si="8"/>
        <v>0</v>
      </c>
      <c r="Y97" s="4">
        <f t="shared" si="8"/>
        <v>0</v>
      </c>
      <c r="Z97" s="4">
        <f t="shared" si="8"/>
        <v>0</v>
      </c>
      <c r="AA97" s="4">
        <f t="shared" si="9"/>
        <v>0</v>
      </c>
      <c r="AB97" s="4">
        <f t="shared" si="10"/>
        <v>0</v>
      </c>
    </row>
    <row r="98" spans="1:28" s="10" customFormat="1" ht="15.95" customHeight="1" x14ac:dyDescent="0.2">
      <c r="A98" s="26">
        <v>78</v>
      </c>
      <c r="B98" s="99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4"/>
      <c r="N98" s="104"/>
      <c r="O98" s="104"/>
      <c r="P98" s="105"/>
      <c r="R98" s="14"/>
      <c r="S98" s="13"/>
      <c r="T98" s="4">
        <f t="shared" si="7"/>
        <v>0</v>
      </c>
      <c r="U98" s="4">
        <f t="shared" si="8"/>
        <v>0</v>
      </c>
      <c r="V98" s="4">
        <f t="shared" si="8"/>
        <v>0</v>
      </c>
      <c r="W98" s="4">
        <f t="shared" si="8"/>
        <v>0</v>
      </c>
      <c r="X98" s="4">
        <f t="shared" si="8"/>
        <v>0</v>
      </c>
      <c r="Y98" s="4">
        <f t="shared" si="8"/>
        <v>0</v>
      </c>
      <c r="Z98" s="4">
        <f t="shared" si="8"/>
        <v>0</v>
      </c>
      <c r="AA98" s="4">
        <f t="shared" si="9"/>
        <v>0</v>
      </c>
      <c r="AB98" s="4">
        <f t="shared" si="10"/>
        <v>0</v>
      </c>
    </row>
    <row r="99" spans="1:28" s="10" customFormat="1" ht="15.95" customHeight="1" x14ac:dyDescent="0.2">
      <c r="A99" s="26">
        <v>79</v>
      </c>
      <c r="B99" s="99"/>
      <c r="C99" s="103"/>
      <c r="D99" s="103"/>
      <c r="E99" s="103"/>
      <c r="F99" s="103"/>
      <c r="G99" s="103"/>
      <c r="H99" s="103"/>
      <c r="I99" s="103"/>
      <c r="J99" s="104"/>
      <c r="K99" s="104"/>
      <c r="L99" s="104"/>
      <c r="M99" s="104"/>
      <c r="N99" s="104"/>
      <c r="O99" s="104"/>
      <c r="P99" s="105"/>
      <c r="R99" s="14"/>
      <c r="S99" s="13"/>
      <c r="T99" s="4">
        <f t="shared" si="7"/>
        <v>0</v>
      </c>
      <c r="U99" s="4">
        <f t="shared" si="8"/>
        <v>0</v>
      </c>
      <c r="V99" s="4">
        <f t="shared" si="8"/>
        <v>0</v>
      </c>
      <c r="W99" s="4">
        <f t="shared" si="8"/>
        <v>0</v>
      </c>
      <c r="X99" s="4">
        <f t="shared" si="8"/>
        <v>0</v>
      </c>
      <c r="Y99" s="4">
        <f t="shared" si="8"/>
        <v>0</v>
      </c>
      <c r="Z99" s="4">
        <f t="shared" si="8"/>
        <v>0</v>
      </c>
      <c r="AA99" s="4">
        <f t="shared" si="9"/>
        <v>0</v>
      </c>
      <c r="AB99" s="4">
        <f t="shared" si="10"/>
        <v>0</v>
      </c>
    </row>
    <row r="100" spans="1:28" s="10" customFormat="1" ht="15.95" customHeight="1" x14ac:dyDescent="0.2">
      <c r="A100" s="26">
        <v>80</v>
      </c>
      <c r="B100" s="99"/>
      <c r="C100" s="103"/>
      <c r="D100" s="103"/>
      <c r="E100" s="103"/>
      <c r="F100" s="103"/>
      <c r="G100" s="103"/>
      <c r="H100" s="103"/>
      <c r="I100" s="103"/>
      <c r="J100" s="104"/>
      <c r="K100" s="104"/>
      <c r="L100" s="104"/>
      <c r="M100" s="104"/>
      <c r="N100" s="104"/>
      <c r="O100" s="104"/>
      <c r="P100" s="105"/>
      <c r="R100" s="14"/>
      <c r="S100" s="13"/>
      <c r="T100" s="4">
        <f t="shared" si="7"/>
        <v>0</v>
      </c>
      <c r="U100" s="4">
        <f t="shared" si="8"/>
        <v>0</v>
      </c>
      <c r="V100" s="4">
        <f t="shared" si="8"/>
        <v>0</v>
      </c>
      <c r="W100" s="4">
        <f t="shared" si="8"/>
        <v>0</v>
      </c>
      <c r="X100" s="4">
        <f t="shared" si="8"/>
        <v>0</v>
      </c>
      <c r="Y100" s="4">
        <f t="shared" si="8"/>
        <v>0</v>
      </c>
      <c r="Z100" s="4">
        <f t="shared" si="8"/>
        <v>0</v>
      </c>
      <c r="AA100" s="4">
        <f t="shared" si="9"/>
        <v>0</v>
      </c>
      <c r="AB100" s="4">
        <f t="shared" si="10"/>
        <v>0</v>
      </c>
    </row>
    <row r="101" spans="1:28" s="10" customFormat="1" ht="15.95" customHeight="1" x14ac:dyDescent="0.2">
      <c r="A101" s="26">
        <v>81</v>
      </c>
      <c r="B101" s="99"/>
      <c r="C101" s="103"/>
      <c r="D101" s="103"/>
      <c r="E101" s="103"/>
      <c r="F101" s="103"/>
      <c r="G101" s="103"/>
      <c r="H101" s="103"/>
      <c r="I101" s="103"/>
      <c r="J101" s="104"/>
      <c r="K101" s="104"/>
      <c r="L101" s="104"/>
      <c r="M101" s="104"/>
      <c r="N101" s="104"/>
      <c r="O101" s="104"/>
      <c r="P101" s="105"/>
      <c r="R101" s="14"/>
      <c r="S101" s="13"/>
      <c r="T101" s="4">
        <f t="shared" si="7"/>
        <v>0</v>
      </c>
      <c r="U101" s="4">
        <f t="shared" ref="U101:Z116" si="11">((((IF($G101=U$20,$G101*$C101,"0"))+(IF($H101=U$20,$H101*$C101,"0"))+(IF($I101=U$20,$I101*$D101,"0"))+(IF($J101=U$20,$J101*$D101,"0")))*$E101)/1000)/U$20</f>
        <v>0</v>
      </c>
      <c r="V101" s="4">
        <f t="shared" si="11"/>
        <v>0</v>
      </c>
      <c r="W101" s="4">
        <f t="shared" si="11"/>
        <v>0</v>
      </c>
      <c r="X101" s="4">
        <f t="shared" si="11"/>
        <v>0</v>
      </c>
      <c r="Y101" s="4">
        <f t="shared" si="11"/>
        <v>0</v>
      </c>
      <c r="Z101" s="4">
        <f t="shared" si="11"/>
        <v>0</v>
      </c>
      <c r="AA101" s="4">
        <f t="shared" si="9"/>
        <v>0</v>
      </c>
      <c r="AB101" s="4">
        <f t="shared" si="10"/>
        <v>0</v>
      </c>
    </row>
    <row r="102" spans="1:28" s="10" customFormat="1" ht="15.95" customHeight="1" x14ac:dyDescent="0.2">
      <c r="A102" s="26">
        <v>82</v>
      </c>
      <c r="B102" s="99"/>
      <c r="C102" s="103"/>
      <c r="D102" s="103"/>
      <c r="E102" s="103"/>
      <c r="F102" s="103"/>
      <c r="G102" s="103"/>
      <c r="H102" s="103"/>
      <c r="I102" s="103"/>
      <c r="J102" s="104"/>
      <c r="K102" s="104"/>
      <c r="L102" s="104"/>
      <c r="M102" s="104"/>
      <c r="N102" s="104"/>
      <c r="O102" s="104"/>
      <c r="P102" s="105"/>
      <c r="R102" s="14"/>
      <c r="S102" s="13"/>
      <c r="T102" s="4">
        <f t="shared" si="7"/>
        <v>0</v>
      </c>
      <c r="U102" s="4">
        <f t="shared" si="11"/>
        <v>0</v>
      </c>
      <c r="V102" s="4">
        <f t="shared" si="11"/>
        <v>0</v>
      </c>
      <c r="W102" s="4">
        <f t="shared" si="11"/>
        <v>0</v>
      </c>
      <c r="X102" s="4">
        <f t="shared" si="11"/>
        <v>0</v>
      </c>
      <c r="Y102" s="4">
        <f t="shared" si="11"/>
        <v>0</v>
      </c>
      <c r="Z102" s="4">
        <f t="shared" si="11"/>
        <v>0</v>
      </c>
      <c r="AA102" s="4">
        <f t="shared" si="9"/>
        <v>0</v>
      </c>
      <c r="AB102" s="4">
        <f t="shared" si="10"/>
        <v>0</v>
      </c>
    </row>
    <row r="103" spans="1:28" s="10" customFormat="1" ht="15.95" customHeight="1" x14ac:dyDescent="0.2">
      <c r="A103" s="26">
        <v>83</v>
      </c>
      <c r="B103" s="99"/>
      <c r="C103" s="103"/>
      <c r="D103" s="103"/>
      <c r="E103" s="103"/>
      <c r="F103" s="103"/>
      <c r="G103" s="103"/>
      <c r="H103" s="103"/>
      <c r="I103" s="103"/>
      <c r="J103" s="104"/>
      <c r="K103" s="104"/>
      <c r="L103" s="104"/>
      <c r="M103" s="104"/>
      <c r="N103" s="104"/>
      <c r="O103" s="104"/>
      <c r="P103" s="105"/>
      <c r="R103" s="14"/>
      <c r="S103" s="13"/>
      <c r="T103" s="4">
        <f t="shared" si="7"/>
        <v>0</v>
      </c>
      <c r="U103" s="4">
        <f t="shared" si="11"/>
        <v>0</v>
      </c>
      <c r="V103" s="4">
        <f t="shared" si="11"/>
        <v>0</v>
      </c>
      <c r="W103" s="4">
        <f t="shared" si="11"/>
        <v>0</v>
      </c>
      <c r="X103" s="4">
        <f t="shared" si="11"/>
        <v>0</v>
      </c>
      <c r="Y103" s="4">
        <f t="shared" si="11"/>
        <v>0</v>
      </c>
      <c r="Z103" s="4">
        <f t="shared" si="11"/>
        <v>0</v>
      </c>
      <c r="AA103" s="4">
        <f t="shared" si="9"/>
        <v>0</v>
      </c>
      <c r="AB103" s="4">
        <f t="shared" si="10"/>
        <v>0</v>
      </c>
    </row>
    <row r="104" spans="1:28" s="10" customFormat="1" ht="15.95" customHeight="1" x14ac:dyDescent="0.2">
      <c r="A104" s="26">
        <v>84</v>
      </c>
      <c r="B104" s="99"/>
      <c r="C104" s="103"/>
      <c r="D104" s="103"/>
      <c r="E104" s="103"/>
      <c r="F104" s="103"/>
      <c r="G104" s="103"/>
      <c r="H104" s="103"/>
      <c r="I104" s="103"/>
      <c r="J104" s="104"/>
      <c r="K104" s="104"/>
      <c r="L104" s="104"/>
      <c r="M104" s="104"/>
      <c r="N104" s="104"/>
      <c r="O104" s="104"/>
      <c r="P104" s="105"/>
      <c r="R104" s="14"/>
      <c r="S104" s="13"/>
      <c r="T104" s="4">
        <f t="shared" si="7"/>
        <v>0</v>
      </c>
      <c r="U104" s="4">
        <f t="shared" si="11"/>
        <v>0</v>
      </c>
      <c r="V104" s="4">
        <f t="shared" si="11"/>
        <v>0</v>
      </c>
      <c r="W104" s="4">
        <f t="shared" si="11"/>
        <v>0</v>
      </c>
      <c r="X104" s="4">
        <f t="shared" si="11"/>
        <v>0</v>
      </c>
      <c r="Y104" s="4">
        <f t="shared" si="11"/>
        <v>0</v>
      </c>
      <c r="Z104" s="4">
        <f t="shared" si="11"/>
        <v>0</v>
      </c>
      <c r="AA104" s="4">
        <f t="shared" si="9"/>
        <v>0</v>
      </c>
      <c r="AB104" s="4">
        <f t="shared" si="10"/>
        <v>0</v>
      </c>
    </row>
    <row r="105" spans="1:28" s="10" customFormat="1" ht="15.95" customHeight="1" x14ac:dyDescent="0.2">
      <c r="A105" s="26">
        <v>85</v>
      </c>
      <c r="B105" s="99"/>
      <c r="C105" s="103"/>
      <c r="D105" s="103"/>
      <c r="E105" s="103"/>
      <c r="F105" s="103"/>
      <c r="G105" s="103"/>
      <c r="H105" s="103"/>
      <c r="I105" s="103"/>
      <c r="J105" s="104"/>
      <c r="K105" s="104"/>
      <c r="L105" s="104"/>
      <c r="M105" s="104"/>
      <c r="N105" s="104"/>
      <c r="O105" s="104"/>
      <c r="P105" s="105"/>
      <c r="R105" s="14"/>
      <c r="S105" s="13"/>
      <c r="T105" s="4">
        <f t="shared" si="7"/>
        <v>0</v>
      </c>
      <c r="U105" s="4">
        <f t="shared" si="11"/>
        <v>0</v>
      </c>
      <c r="V105" s="4">
        <f t="shared" si="11"/>
        <v>0</v>
      </c>
      <c r="W105" s="4">
        <f t="shared" si="11"/>
        <v>0</v>
      </c>
      <c r="X105" s="4">
        <f t="shared" si="11"/>
        <v>0</v>
      </c>
      <c r="Y105" s="4">
        <f t="shared" si="11"/>
        <v>0</v>
      </c>
      <c r="Z105" s="4">
        <f t="shared" si="11"/>
        <v>0</v>
      </c>
      <c r="AA105" s="4">
        <f t="shared" si="9"/>
        <v>0</v>
      </c>
      <c r="AB105" s="4">
        <f t="shared" si="10"/>
        <v>0</v>
      </c>
    </row>
    <row r="106" spans="1:28" s="10" customFormat="1" ht="15.95" customHeight="1" x14ac:dyDescent="0.2">
      <c r="A106" s="26">
        <v>86</v>
      </c>
      <c r="B106" s="99"/>
      <c r="C106" s="103"/>
      <c r="D106" s="103"/>
      <c r="E106" s="103"/>
      <c r="F106" s="103"/>
      <c r="G106" s="103"/>
      <c r="H106" s="103"/>
      <c r="I106" s="103"/>
      <c r="J106" s="104"/>
      <c r="K106" s="104"/>
      <c r="L106" s="104"/>
      <c r="M106" s="104"/>
      <c r="N106" s="104"/>
      <c r="O106" s="104"/>
      <c r="P106" s="105"/>
      <c r="R106" s="14"/>
      <c r="S106" s="13"/>
      <c r="T106" s="4">
        <f t="shared" si="7"/>
        <v>0</v>
      </c>
      <c r="U106" s="4">
        <f t="shared" si="11"/>
        <v>0</v>
      </c>
      <c r="V106" s="4">
        <f t="shared" si="11"/>
        <v>0</v>
      </c>
      <c r="W106" s="4">
        <f t="shared" si="11"/>
        <v>0</v>
      </c>
      <c r="X106" s="4">
        <f t="shared" si="11"/>
        <v>0</v>
      </c>
      <c r="Y106" s="4">
        <f t="shared" si="11"/>
        <v>0</v>
      </c>
      <c r="Z106" s="4">
        <f t="shared" si="11"/>
        <v>0</v>
      </c>
      <c r="AA106" s="4">
        <f t="shared" si="9"/>
        <v>0</v>
      </c>
      <c r="AB106" s="4">
        <f t="shared" si="10"/>
        <v>0</v>
      </c>
    </row>
    <row r="107" spans="1:28" s="10" customFormat="1" ht="15.95" customHeight="1" x14ac:dyDescent="0.2">
      <c r="A107" s="26">
        <v>87</v>
      </c>
      <c r="B107" s="99"/>
      <c r="C107" s="103"/>
      <c r="D107" s="103"/>
      <c r="E107" s="103"/>
      <c r="F107" s="103"/>
      <c r="G107" s="103"/>
      <c r="H107" s="103"/>
      <c r="I107" s="103"/>
      <c r="J107" s="104"/>
      <c r="K107" s="104"/>
      <c r="L107" s="104"/>
      <c r="M107" s="104"/>
      <c r="N107" s="104"/>
      <c r="O107" s="104"/>
      <c r="P107" s="105"/>
      <c r="R107" s="14"/>
      <c r="S107" s="13"/>
      <c r="T107" s="4">
        <f t="shared" si="7"/>
        <v>0</v>
      </c>
      <c r="U107" s="4">
        <f t="shared" si="11"/>
        <v>0</v>
      </c>
      <c r="V107" s="4">
        <f t="shared" si="11"/>
        <v>0</v>
      </c>
      <c r="W107" s="4">
        <f t="shared" si="11"/>
        <v>0</v>
      </c>
      <c r="X107" s="4">
        <f t="shared" si="11"/>
        <v>0</v>
      </c>
      <c r="Y107" s="4">
        <f t="shared" si="11"/>
        <v>0</v>
      </c>
      <c r="Z107" s="4">
        <f t="shared" si="11"/>
        <v>0</v>
      </c>
      <c r="AA107" s="4">
        <f t="shared" si="9"/>
        <v>0</v>
      </c>
      <c r="AB107" s="4">
        <f t="shared" si="10"/>
        <v>0</v>
      </c>
    </row>
    <row r="108" spans="1:28" s="10" customFormat="1" ht="15.95" customHeight="1" x14ac:dyDescent="0.2">
      <c r="A108" s="26">
        <v>88</v>
      </c>
      <c r="B108" s="99"/>
      <c r="C108" s="103"/>
      <c r="D108" s="103"/>
      <c r="E108" s="103"/>
      <c r="F108" s="103"/>
      <c r="G108" s="103"/>
      <c r="H108" s="103"/>
      <c r="I108" s="103"/>
      <c r="J108" s="104"/>
      <c r="K108" s="104"/>
      <c r="L108" s="104"/>
      <c r="M108" s="104"/>
      <c r="N108" s="104"/>
      <c r="O108" s="104"/>
      <c r="P108" s="105"/>
      <c r="R108" s="14"/>
      <c r="S108" s="13"/>
      <c r="T108" s="4">
        <f t="shared" si="7"/>
        <v>0</v>
      </c>
      <c r="U108" s="4">
        <f t="shared" si="11"/>
        <v>0</v>
      </c>
      <c r="V108" s="4">
        <f t="shared" si="11"/>
        <v>0</v>
      </c>
      <c r="W108" s="4">
        <f t="shared" si="11"/>
        <v>0</v>
      </c>
      <c r="X108" s="4">
        <f t="shared" si="11"/>
        <v>0</v>
      </c>
      <c r="Y108" s="4">
        <f t="shared" si="11"/>
        <v>0</v>
      </c>
      <c r="Z108" s="4">
        <f t="shared" si="11"/>
        <v>0</v>
      </c>
      <c r="AA108" s="4">
        <f t="shared" si="9"/>
        <v>0</v>
      </c>
      <c r="AB108" s="4">
        <f t="shared" si="10"/>
        <v>0</v>
      </c>
    </row>
    <row r="109" spans="1:28" s="10" customFormat="1" ht="15.95" customHeight="1" x14ac:dyDescent="0.2">
      <c r="A109" s="26">
        <v>89</v>
      </c>
      <c r="B109" s="99"/>
      <c r="C109" s="103"/>
      <c r="D109" s="103"/>
      <c r="E109" s="103"/>
      <c r="F109" s="103"/>
      <c r="G109" s="103"/>
      <c r="H109" s="103"/>
      <c r="I109" s="103"/>
      <c r="J109" s="104"/>
      <c r="K109" s="104"/>
      <c r="L109" s="104"/>
      <c r="M109" s="104"/>
      <c r="N109" s="104"/>
      <c r="O109" s="104"/>
      <c r="P109" s="105"/>
      <c r="R109" s="14"/>
      <c r="S109" s="13"/>
      <c r="T109" s="4">
        <f t="shared" si="7"/>
        <v>0</v>
      </c>
      <c r="U109" s="4">
        <f t="shared" si="11"/>
        <v>0</v>
      </c>
      <c r="V109" s="4">
        <f t="shared" si="11"/>
        <v>0</v>
      </c>
      <c r="W109" s="4">
        <f t="shared" si="11"/>
        <v>0</v>
      </c>
      <c r="X109" s="4">
        <f t="shared" si="11"/>
        <v>0</v>
      </c>
      <c r="Y109" s="4">
        <f t="shared" si="11"/>
        <v>0</v>
      </c>
      <c r="Z109" s="4">
        <f t="shared" si="11"/>
        <v>0</v>
      </c>
      <c r="AA109" s="4">
        <f t="shared" si="9"/>
        <v>0</v>
      </c>
      <c r="AB109" s="4">
        <f t="shared" si="10"/>
        <v>0</v>
      </c>
    </row>
    <row r="110" spans="1:28" s="10" customFormat="1" ht="15.95" customHeight="1" x14ac:dyDescent="0.2">
      <c r="A110" s="26">
        <v>90</v>
      </c>
      <c r="B110" s="99"/>
      <c r="C110" s="103"/>
      <c r="D110" s="103"/>
      <c r="E110" s="103"/>
      <c r="F110" s="103"/>
      <c r="G110" s="103"/>
      <c r="H110" s="103"/>
      <c r="I110" s="103"/>
      <c r="J110" s="104"/>
      <c r="K110" s="104"/>
      <c r="L110" s="104"/>
      <c r="M110" s="104"/>
      <c r="N110" s="104"/>
      <c r="O110" s="104"/>
      <c r="P110" s="105"/>
      <c r="R110" s="14"/>
      <c r="S110" s="13"/>
      <c r="T110" s="4">
        <f t="shared" si="7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4">
        <f t="shared" si="9"/>
        <v>0</v>
      </c>
      <c r="AB110" s="4">
        <f t="shared" si="10"/>
        <v>0</v>
      </c>
    </row>
    <row r="111" spans="1:28" s="10" customFormat="1" ht="15.95" customHeight="1" x14ac:dyDescent="0.2">
      <c r="A111" s="26">
        <v>91</v>
      </c>
      <c r="B111" s="99"/>
      <c r="C111" s="103"/>
      <c r="D111" s="103"/>
      <c r="E111" s="103"/>
      <c r="F111" s="103"/>
      <c r="G111" s="103"/>
      <c r="H111" s="103"/>
      <c r="I111" s="103"/>
      <c r="J111" s="104"/>
      <c r="K111" s="104"/>
      <c r="L111" s="104"/>
      <c r="M111" s="104"/>
      <c r="N111" s="104"/>
      <c r="O111" s="104"/>
      <c r="P111" s="105"/>
      <c r="R111" s="14"/>
      <c r="S111" s="13"/>
      <c r="T111" s="4">
        <f t="shared" si="7"/>
        <v>0</v>
      </c>
      <c r="U111" s="4">
        <f t="shared" si="11"/>
        <v>0</v>
      </c>
      <c r="V111" s="4">
        <f t="shared" si="11"/>
        <v>0</v>
      </c>
      <c r="W111" s="4">
        <f t="shared" si="11"/>
        <v>0</v>
      </c>
      <c r="X111" s="4">
        <f t="shared" si="11"/>
        <v>0</v>
      </c>
      <c r="Y111" s="4">
        <f t="shared" si="11"/>
        <v>0</v>
      </c>
      <c r="Z111" s="4">
        <f t="shared" si="11"/>
        <v>0</v>
      </c>
      <c r="AA111" s="4">
        <f t="shared" si="9"/>
        <v>0</v>
      </c>
      <c r="AB111" s="4">
        <f t="shared" si="10"/>
        <v>0</v>
      </c>
    </row>
    <row r="112" spans="1:28" s="10" customFormat="1" ht="15.95" customHeight="1" x14ac:dyDescent="0.2">
      <c r="A112" s="26">
        <v>92</v>
      </c>
      <c r="B112" s="99"/>
      <c r="C112" s="103"/>
      <c r="D112" s="103"/>
      <c r="E112" s="103"/>
      <c r="F112" s="103"/>
      <c r="G112" s="103"/>
      <c r="H112" s="103"/>
      <c r="I112" s="103"/>
      <c r="J112" s="104"/>
      <c r="K112" s="104"/>
      <c r="L112" s="104"/>
      <c r="M112" s="104"/>
      <c r="N112" s="104"/>
      <c r="O112" s="104"/>
      <c r="P112" s="105"/>
      <c r="R112" s="14"/>
      <c r="S112" s="13"/>
      <c r="T112" s="4">
        <f t="shared" si="7"/>
        <v>0</v>
      </c>
      <c r="U112" s="4">
        <f t="shared" si="11"/>
        <v>0</v>
      </c>
      <c r="V112" s="4">
        <f t="shared" si="11"/>
        <v>0</v>
      </c>
      <c r="W112" s="4">
        <f t="shared" si="11"/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9"/>
        <v>0</v>
      </c>
      <c r="AB112" s="4">
        <f t="shared" si="10"/>
        <v>0</v>
      </c>
    </row>
    <row r="113" spans="1:28" s="10" customFormat="1" ht="15.95" customHeight="1" x14ac:dyDescent="0.2">
      <c r="A113" s="26">
        <v>93</v>
      </c>
      <c r="B113" s="99"/>
      <c r="C113" s="103"/>
      <c r="D113" s="103"/>
      <c r="E113" s="103"/>
      <c r="F113" s="103"/>
      <c r="G113" s="103"/>
      <c r="H113" s="103"/>
      <c r="I113" s="103"/>
      <c r="J113" s="104"/>
      <c r="K113" s="104"/>
      <c r="L113" s="104"/>
      <c r="M113" s="104"/>
      <c r="N113" s="104"/>
      <c r="O113" s="104"/>
      <c r="P113" s="105"/>
      <c r="R113" s="14"/>
      <c r="S113" s="13"/>
      <c r="T113" s="4">
        <f t="shared" si="7"/>
        <v>0</v>
      </c>
      <c r="U113" s="4">
        <f t="shared" si="11"/>
        <v>0</v>
      </c>
      <c r="V113" s="4">
        <f t="shared" si="11"/>
        <v>0</v>
      </c>
      <c r="W113" s="4">
        <f t="shared" si="11"/>
        <v>0</v>
      </c>
      <c r="X113" s="4">
        <f t="shared" si="11"/>
        <v>0</v>
      </c>
      <c r="Y113" s="4">
        <f t="shared" si="11"/>
        <v>0</v>
      </c>
      <c r="Z113" s="4">
        <f t="shared" si="11"/>
        <v>0</v>
      </c>
      <c r="AA113" s="4">
        <f t="shared" si="9"/>
        <v>0</v>
      </c>
      <c r="AB113" s="4">
        <f t="shared" si="10"/>
        <v>0</v>
      </c>
    </row>
    <row r="114" spans="1:28" s="10" customFormat="1" ht="15.95" customHeight="1" x14ac:dyDescent="0.2">
      <c r="A114" s="26">
        <v>94</v>
      </c>
      <c r="B114" s="99"/>
      <c r="C114" s="103"/>
      <c r="D114" s="103"/>
      <c r="E114" s="103"/>
      <c r="F114" s="103"/>
      <c r="G114" s="103"/>
      <c r="H114" s="103"/>
      <c r="I114" s="103"/>
      <c r="J114" s="104"/>
      <c r="K114" s="104"/>
      <c r="L114" s="104"/>
      <c r="M114" s="104"/>
      <c r="N114" s="104"/>
      <c r="O114" s="104"/>
      <c r="P114" s="105"/>
      <c r="R114" s="14"/>
      <c r="S114" s="13"/>
      <c r="T114" s="4">
        <f t="shared" si="7"/>
        <v>0</v>
      </c>
      <c r="U114" s="4">
        <f t="shared" si="11"/>
        <v>0</v>
      </c>
      <c r="V114" s="4">
        <f t="shared" si="11"/>
        <v>0</v>
      </c>
      <c r="W114" s="4">
        <f t="shared" si="11"/>
        <v>0</v>
      </c>
      <c r="X114" s="4">
        <f t="shared" si="11"/>
        <v>0</v>
      </c>
      <c r="Y114" s="4">
        <f t="shared" si="11"/>
        <v>0</v>
      </c>
      <c r="Z114" s="4">
        <f t="shared" si="11"/>
        <v>0</v>
      </c>
      <c r="AA114" s="4">
        <f t="shared" si="9"/>
        <v>0</v>
      </c>
      <c r="AB114" s="4">
        <f t="shared" si="10"/>
        <v>0</v>
      </c>
    </row>
    <row r="115" spans="1:28" s="10" customFormat="1" ht="15.95" customHeight="1" x14ac:dyDescent="0.2">
      <c r="A115" s="26">
        <v>95</v>
      </c>
      <c r="B115" s="99"/>
      <c r="C115" s="103"/>
      <c r="D115" s="103"/>
      <c r="E115" s="103"/>
      <c r="F115" s="103"/>
      <c r="G115" s="103"/>
      <c r="H115" s="103"/>
      <c r="I115" s="103"/>
      <c r="J115" s="104"/>
      <c r="K115" s="104"/>
      <c r="L115" s="104"/>
      <c r="M115" s="104"/>
      <c r="N115" s="104"/>
      <c r="O115" s="104"/>
      <c r="P115" s="105"/>
      <c r="R115" s="14"/>
      <c r="S115" s="13"/>
      <c r="T115" s="4">
        <f t="shared" si="7"/>
        <v>0</v>
      </c>
      <c r="U115" s="4">
        <f t="shared" si="11"/>
        <v>0</v>
      </c>
      <c r="V115" s="4">
        <f t="shared" si="11"/>
        <v>0</v>
      </c>
      <c r="W115" s="4">
        <f t="shared" si="11"/>
        <v>0</v>
      </c>
      <c r="X115" s="4">
        <f t="shared" si="11"/>
        <v>0</v>
      </c>
      <c r="Y115" s="4">
        <f t="shared" si="11"/>
        <v>0</v>
      </c>
      <c r="Z115" s="4">
        <f t="shared" si="11"/>
        <v>0</v>
      </c>
      <c r="AA115" s="4">
        <f t="shared" si="9"/>
        <v>0</v>
      </c>
      <c r="AB115" s="4">
        <f t="shared" si="10"/>
        <v>0</v>
      </c>
    </row>
    <row r="116" spans="1:28" s="10" customFormat="1" ht="15.95" customHeight="1" x14ac:dyDescent="0.2">
      <c r="A116" s="26">
        <v>96</v>
      </c>
      <c r="B116" s="99"/>
      <c r="C116" s="103"/>
      <c r="D116" s="103"/>
      <c r="E116" s="103"/>
      <c r="F116" s="103"/>
      <c r="G116" s="103"/>
      <c r="H116" s="103"/>
      <c r="I116" s="103"/>
      <c r="J116" s="104"/>
      <c r="K116" s="104"/>
      <c r="L116" s="104"/>
      <c r="M116" s="104"/>
      <c r="N116" s="104"/>
      <c r="O116" s="104"/>
      <c r="P116" s="105"/>
      <c r="R116" s="14"/>
      <c r="S116" s="13"/>
      <c r="T116" s="4">
        <f t="shared" si="7"/>
        <v>0</v>
      </c>
      <c r="U116" s="4">
        <f t="shared" si="11"/>
        <v>0</v>
      </c>
      <c r="V116" s="4">
        <f t="shared" si="11"/>
        <v>0</v>
      </c>
      <c r="W116" s="4">
        <f t="shared" si="11"/>
        <v>0</v>
      </c>
      <c r="X116" s="4">
        <f t="shared" si="11"/>
        <v>0</v>
      </c>
      <c r="Y116" s="4">
        <f t="shared" si="11"/>
        <v>0</v>
      </c>
      <c r="Z116" s="4">
        <f t="shared" si="11"/>
        <v>0</v>
      </c>
      <c r="AA116" s="4">
        <f t="shared" si="9"/>
        <v>0</v>
      </c>
      <c r="AB116" s="4">
        <f t="shared" si="10"/>
        <v>0</v>
      </c>
    </row>
    <row r="117" spans="1:28" s="10" customFormat="1" ht="15.95" customHeight="1" x14ac:dyDescent="0.2">
      <c r="A117" s="26">
        <v>97</v>
      </c>
      <c r="B117" s="99"/>
      <c r="C117" s="103"/>
      <c r="D117" s="103"/>
      <c r="E117" s="103"/>
      <c r="F117" s="103"/>
      <c r="G117" s="103"/>
      <c r="H117" s="103"/>
      <c r="I117" s="103"/>
      <c r="J117" s="104"/>
      <c r="K117" s="104"/>
      <c r="L117" s="104"/>
      <c r="M117" s="104"/>
      <c r="N117" s="104"/>
      <c r="O117" s="104"/>
      <c r="P117" s="105"/>
      <c r="R117" s="14"/>
      <c r="S117" s="13"/>
      <c r="T117" s="4">
        <f t="shared" si="7"/>
        <v>0</v>
      </c>
      <c r="U117" s="4">
        <f t="shared" ref="U117:Z132" si="12">((((IF($G117=U$20,$G117*$C117,"0"))+(IF($H117=U$20,$H117*$C117,"0"))+(IF($I117=U$20,$I117*$D117,"0"))+(IF($J117=U$20,$J117*$D117,"0")))*$E117)/1000)/U$20</f>
        <v>0</v>
      </c>
      <c r="V117" s="4">
        <f t="shared" si="12"/>
        <v>0</v>
      </c>
      <c r="W117" s="4">
        <f t="shared" si="12"/>
        <v>0</v>
      </c>
      <c r="X117" s="4">
        <f t="shared" si="12"/>
        <v>0</v>
      </c>
      <c r="Y117" s="4">
        <f t="shared" si="12"/>
        <v>0</v>
      </c>
      <c r="Z117" s="4">
        <f t="shared" si="12"/>
        <v>0</v>
      </c>
      <c r="AA117" s="4">
        <f t="shared" si="9"/>
        <v>0</v>
      </c>
      <c r="AB117" s="4">
        <f t="shared" si="10"/>
        <v>0</v>
      </c>
    </row>
    <row r="118" spans="1:28" s="10" customFormat="1" ht="15.95" customHeight="1" x14ac:dyDescent="0.2">
      <c r="A118" s="26">
        <v>98</v>
      </c>
      <c r="B118" s="99"/>
      <c r="C118" s="103"/>
      <c r="D118" s="103"/>
      <c r="E118" s="103"/>
      <c r="F118" s="103"/>
      <c r="G118" s="103"/>
      <c r="H118" s="103"/>
      <c r="I118" s="103"/>
      <c r="J118" s="104"/>
      <c r="K118" s="104"/>
      <c r="L118" s="104"/>
      <c r="M118" s="104"/>
      <c r="N118" s="104"/>
      <c r="O118" s="104"/>
      <c r="P118" s="105"/>
      <c r="R118" s="14"/>
      <c r="S118" s="13"/>
      <c r="T118" s="4">
        <f t="shared" si="7"/>
        <v>0</v>
      </c>
      <c r="U118" s="4">
        <f t="shared" si="12"/>
        <v>0</v>
      </c>
      <c r="V118" s="4">
        <f t="shared" si="12"/>
        <v>0</v>
      </c>
      <c r="W118" s="4">
        <f t="shared" si="12"/>
        <v>0</v>
      </c>
      <c r="X118" s="4">
        <f t="shared" si="12"/>
        <v>0</v>
      </c>
      <c r="Y118" s="4">
        <f t="shared" si="12"/>
        <v>0</v>
      </c>
      <c r="Z118" s="4">
        <f t="shared" si="12"/>
        <v>0</v>
      </c>
      <c r="AA118" s="4">
        <f t="shared" si="9"/>
        <v>0</v>
      </c>
      <c r="AB118" s="4">
        <f t="shared" si="10"/>
        <v>0</v>
      </c>
    </row>
    <row r="119" spans="1:28" s="10" customFormat="1" ht="15.95" customHeight="1" x14ac:dyDescent="0.2">
      <c r="A119" s="26">
        <v>99</v>
      </c>
      <c r="B119" s="99"/>
      <c r="C119" s="103"/>
      <c r="D119" s="103"/>
      <c r="E119" s="103"/>
      <c r="F119" s="103"/>
      <c r="G119" s="103"/>
      <c r="H119" s="103"/>
      <c r="I119" s="103"/>
      <c r="J119" s="104"/>
      <c r="K119" s="104"/>
      <c r="L119" s="104"/>
      <c r="M119" s="104"/>
      <c r="N119" s="104"/>
      <c r="O119" s="104"/>
      <c r="P119" s="105"/>
      <c r="R119" s="14"/>
      <c r="S119" s="13"/>
      <c r="T119" s="4">
        <f t="shared" si="7"/>
        <v>0</v>
      </c>
      <c r="U119" s="4">
        <f t="shared" si="12"/>
        <v>0</v>
      </c>
      <c r="V119" s="4">
        <f t="shared" si="12"/>
        <v>0</v>
      </c>
      <c r="W119" s="4">
        <f t="shared" si="12"/>
        <v>0</v>
      </c>
      <c r="X119" s="4">
        <f t="shared" si="12"/>
        <v>0</v>
      </c>
      <c r="Y119" s="4">
        <f t="shared" si="12"/>
        <v>0</v>
      </c>
      <c r="Z119" s="4">
        <f t="shared" si="12"/>
        <v>0</v>
      </c>
      <c r="AA119" s="4">
        <f t="shared" si="9"/>
        <v>0</v>
      </c>
      <c r="AB119" s="4">
        <f t="shared" si="10"/>
        <v>0</v>
      </c>
    </row>
    <row r="120" spans="1:28" s="10" customFormat="1" ht="15.95" customHeight="1" x14ac:dyDescent="0.2">
      <c r="A120" s="26">
        <v>100</v>
      </c>
      <c r="B120" s="99"/>
      <c r="C120" s="103"/>
      <c r="D120" s="103"/>
      <c r="E120" s="103"/>
      <c r="F120" s="103"/>
      <c r="G120" s="103"/>
      <c r="H120" s="103"/>
      <c r="I120" s="103"/>
      <c r="J120" s="104"/>
      <c r="K120" s="104"/>
      <c r="L120" s="104"/>
      <c r="M120" s="104"/>
      <c r="N120" s="104"/>
      <c r="O120" s="104"/>
      <c r="P120" s="105"/>
      <c r="R120" s="14"/>
      <c r="S120" s="13"/>
      <c r="T120" s="4">
        <f t="shared" si="7"/>
        <v>0</v>
      </c>
      <c r="U120" s="4">
        <f t="shared" si="12"/>
        <v>0</v>
      </c>
      <c r="V120" s="4">
        <f t="shared" si="12"/>
        <v>0</v>
      </c>
      <c r="W120" s="4">
        <f t="shared" si="12"/>
        <v>0</v>
      </c>
      <c r="X120" s="4">
        <f t="shared" si="12"/>
        <v>0</v>
      </c>
      <c r="Y120" s="4">
        <f t="shared" si="12"/>
        <v>0</v>
      </c>
      <c r="Z120" s="4">
        <f t="shared" si="12"/>
        <v>0</v>
      </c>
      <c r="AA120" s="4">
        <f t="shared" si="9"/>
        <v>0</v>
      </c>
      <c r="AB120" s="4">
        <f t="shared" si="10"/>
        <v>0</v>
      </c>
    </row>
    <row r="121" spans="1:28" s="10" customFormat="1" ht="15.95" customHeight="1" x14ac:dyDescent="0.2">
      <c r="A121" s="26">
        <v>101</v>
      </c>
      <c r="B121" s="99"/>
      <c r="C121" s="103"/>
      <c r="D121" s="103"/>
      <c r="E121" s="103"/>
      <c r="F121" s="103"/>
      <c r="G121" s="103"/>
      <c r="H121" s="103"/>
      <c r="I121" s="103"/>
      <c r="J121" s="104"/>
      <c r="K121" s="104"/>
      <c r="L121" s="104"/>
      <c r="M121" s="104"/>
      <c r="N121" s="104"/>
      <c r="O121" s="104"/>
      <c r="P121" s="105"/>
      <c r="R121" s="14"/>
      <c r="S121" s="13"/>
      <c r="T121" s="4">
        <f t="shared" si="7"/>
        <v>0</v>
      </c>
      <c r="U121" s="4">
        <f t="shared" si="12"/>
        <v>0</v>
      </c>
      <c r="V121" s="4">
        <f t="shared" si="12"/>
        <v>0</v>
      </c>
      <c r="W121" s="4">
        <f t="shared" si="12"/>
        <v>0</v>
      </c>
      <c r="X121" s="4">
        <f t="shared" si="12"/>
        <v>0</v>
      </c>
      <c r="Y121" s="4">
        <f t="shared" si="12"/>
        <v>0</v>
      </c>
      <c r="Z121" s="4">
        <f t="shared" si="12"/>
        <v>0</v>
      </c>
      <c r="AA121" s="4">
        <f t="shared" si="9"/>
        <v>0</v>
      </c>
      <c r="AB121" s="4">
        <f t="shared" si="10"/>
        <v>0</v>
      </c>
    </row>
    <row r="122" spans="1:28" s="10" customFormat="1" ht="15.95" customHeight="1" x14ac:dyDescent="0.2">
      <c r="A122" s="26">
        <v>102</v>
      </c>
      <c r="B122" s="99"/>
      <c r="C122" s="103"/>
      <c r="D122" s="103"/>
      <c r="E122" s="103"/>
      <c r="F122" s="103"/>
      <c r="G122" s="103"/>
      <c r="H122" s="103"/>
      <c r="I122" s="103"/>
      <c r="J122" s="104"/>
      <c r="K122" s="104"/>
      <c r="L122" s="104"/>
      <c r="M122" s="104"/>
      <c r="N122" s="104"/>
      <c r="O122" s="104"/>
      <c r="P122" s="105"/>
      <c r="R122" s="14"/>
      <c r="S122" s="13"/>
      <c r="T122" s="4">
        <f t="shared" si="7"/>
        <v>0</v>
      </c>
      <c r="U122" s="4">
        <f t="shared" si="12"/>
        <v>0</v>
      </c>
      <c r="V122" s="4">
        <f t="shared" si="12"/>
        <v>0</v>
      </c>
      <c r="W122" s="4">
        <f t="shared" si="12"/>
        <v>0</v>
      </c>
      <c r="X122" s="4">
        <f t="shared" si="12"/>
        <v>0</v>
      </c>
      <c r="Y122" s="4">
        <f t="shared" si="12"/>
        <v>0</v>
      </c>
      <c r="Z122" s="4">
        <f t="shared" si="12"/>
        <v>0</v>
      </c>
      <c r="AA122" s="4">
        <f t="shared" si="9"/>
        <v>0</v>
      </c>
      <c r="AB122" s="4">
        <f t="shared" si="10"/>
        <v>0</v>
      </c>
    </row>
    <row r="123" spans="1:28" s="10" customFormat="1" ht="15.95" customHeight="1" x14ac:dyDescent="0.2">
      <c r="A123" s="26">
        <v>103</v>
      </c>
      <c r="B123" s="99"/>
      <c r="C123" s="103"/>
      <c r="D123" s="103"/>
      <c r="E123" s="103"/>
      <c r="F123" s="103"/>
      <c r="G123" s="103"/>
      <c r="H123" s="103"/>
      <c r="I123" s="103"/>
      <c r="J123" s="104"/>
      <c r="K123" s="104"/>
      <c r="L123" s="104"/>
      <c r="M123" s="104"/>
      <c r="N123" s="104"/>
      <c r="O123" s="104"/>
      <c r="P123" s="105"/>
      <c r="R123" s="14"/>
      <c r="S123" s="13"/>
      <c r="T123" s="4">
        <f t="shared" si="7"/>
        <v>0</v>
      </c>
      <c r="U123" s="4">
        <f t="shared" si="12"/>
        <v>0</v>
      </c>
      <c r="V123" s="4">
        <f t="shared" si="12"/>
        <v>0</v>
      </c>
      <c r="W123" s="4">
        <f t="shared" si="12"/>
        <v>0</v>
      </c>
      <c r="X123" s="4">
        <f t="shared" si="12"/>
        <v>0</v>
      </c>
      <c r="Y123" s="4">
        <f t="shared" si="12"/>
        <v>0</v>
      </c>
      <c r="Z123" s="4">
        <f t="shared" si="12"/>
        <v>0</v>
      </c>
      <c r="AA123" s="4">
        <f t="shared" si="9"/>
        <v>0</v>
      </c>
      <c r="AB123" s="4">
        <f t="shared" si="10"/>
        <v>0</v>
      </c>
    </row>
    <row r="124" spans="1:28" s="10" customFormat="1" ht="15.95" customHeight="1" x14ac:dyDescent="0.2">
      <c r="A124" s="26">
        <v>104</v>
      </c>
      <c r="B124" s="99"/>
      <c r="C124" s="103"/>
      <c r="D124" s="103"/>
      <c r="E124" s="103"/>
      <c r="F124" s="103"/>
      <c r="G124" s="103"/>
      <c r="H124" s="103"/>
      <c r="I124" s="103"/>
      <c r="J124" s="104"/>
      <c r="K124" s="104"/>
      <c r="L124" s="104"/>
      <c r="M124" s="104"/>
      <c r="N124" s="104"/>
      <c r="O124" s="104"/>
      <c r="P124" s="105"/>
      <c r="R124" s="14"/>
      <c r="S124" s="13"/>
      <c r="T124" s="4">
        <f t="shared" si="7"/>
        <v>0</v>
      </c>
      <c r="U124" s="4">
        <f t="shared" si="12"/>
        <v>0</v>
      </c>
      <c r="V124" s="4">
        <f t="shared" si="12"/>
        <v>0</v>
      </c>
      <c r="W124" s="4">
        <f t="shared" si="12"/>
        <v>0</v>
      </c>
      <c r="X124" s="4">
        <f t="shared" si="12"/>
        <v>0</v>
      </c>
      <c r="Y124" s="4">
        <f t="shared" si="12"/>
        <v>0</v>
      </c>
      <c r="Z124" s="4">
        <f t="shared" si="12"/>
        <v>0</v>
      </c>
      <c r="AA124" s="4">
        <f t="shared" si="9"/>
        <v>0</v>
      </c>
      <c r="AB124" s="4">
        <f t="shared" si="10"/>
        <v>0</v>
      </c>
    </row>
    <row r="125" spans="1:28" s="10" customFormat="1" ht="15.95" customHeight="1" x14ac:dyDescent="0.2">
      <c r="A125" s="26">
        <v>105</v>
      </c>
      <c r="B125" s="99"/>
      <c r="C125" s="103"/>
      <c r="D125" s="103"/>
      <c r="E125" s="103"/>
      <c r="F125" s="103"/>
      <c r="G125" s="103"/>
      <c r="H125" s="103"/>
      <c r="I125" s="103"/>
      <c r="J125" s="104"/>
      <c r="K125" s="104"/>
      <c r="L125" s="104"/>
      <c r="M125" s="104"/>
      <c r="N125" s="104"/>
      <c r="O125" s="104"/>
      <c r="P125" s="105"/>
      <c r="R125" s="14"/>
      <c r="S125" s="13"/>
      <c r="T125" s="4">
        <f t="shared" si="7"/>
        <v>0</v>
      </c>
      <c r="U125" s="4">
        <f t="shared" si="12"/>
        <v>0</v>
      </c>
      <c r="V125" s="4">
        <f t="shared" si="12"/>
        <v>0</v>
      </c>
      <c r="W125" s="4">
        <f t="shared" si="12"/>
        <v>0</v>
      </c>
      <c r="X125" s="4">
        <f t="shared" si="12"/>
        <v>0</v>
      </c>
      <c r="Y125" s="4">
        <f t="shared" si="12"/>
        <v>0</v>
      </c>
      <c r="Z125" s="4">
        <f t="shared" si="12"/>
        <v>0</v>
      </c>
      <c r="AA125" s="4">
        <f t="shared" si="9"/>
        <v>0</v>
      </c>
      <c r="AB125" s="4">
        <f t="shared" si="10"/>
        <v>0</v>
      </c>
    </row>
    <row r="126" spans="1:28" s="10" customFormat="1" ht="15.95" customHeight="1" x14ac:dyDescent="0.2">
      <c r="A126" s="26">
        <v>106</v>
      </c>
      <c r="B126" s="99"/>
      <c r="C126" s="103"/>
      <c r="D126" s="103"/>
      <c r="E126" s="103"/>
      <c r="F126" s="103"/>
      <c r="G126" s="103"/>
      <c r="H126" s="103"/>
      <c r="I126" s="103"/>
      <c r="J126" s="104"/>
      <c r="K126" s="104"/>
      <c r="L126" s="104"/>
      <c r="M126" s="104"/>
      <c r="N126" s="104"/>
      <c r="O126" s="104"/>
      <c r="P126" s="105"/>
      <c r="R126" s="14"/>
      <c r="S126" s="13"/>
      <c r="T126" s="4">
        <f t="shared" si="7"/>
        <v>0</v>
      </c>
      <c r="U126" s="4">
        <f t="shared" si="12"/>
        <v>0</v>
      </c>
      <c r="V126" s="4">
        <f t="shared" si="12"/>
        <v>0</v>
      </c>
      <c r="W126" s="4">
        <f t="shared" si="12"/>
        <v>0</v>
      </c>
      <c r="X126" s="4">
        <f t="shared" si="12"/>
        <v>0</v>
      </c>
      <c r="Y126" s="4">
        <f t="shared" si="12"/>
        <v>0</v>
      </c>
      <c r="Z126" s="4">
        <f t="shared" si="12"/>
        <v>0</v>
      </c>
      <c r="AA126" s="4">
        <f t="shared" si="9"/>
        <v>0</v>
      </c>
      <c r="AB126" s="4">
        <f t="shared" si="10"/>
        <v>0</v>
      </c>
    </row>
    <row r="127" spans="1:28" s="10" customFormat="1" ht="15.95" customHeight="1" x14ac:dyDescent="0.2">
      <c r="A127" s="26">
        <v>107</v>
      </c>
      <c r="B127" s="99"/>
      <c r="C127" s="103"/>
      <c r="D127" s="103"/>
      <c r="E127" s="103"/>
      <c r="F127" s="103"/>
      <c r="G127" s="103"/>
      <c r="H127" s="103"/>
      <c r="I127" s="103"/>
      <c r="J127" s="104"/>
      <c r="K127" s="104"/>
      <c r="L127" s="104"/>
      <c r="M127" s="104"/>
      <c r="N127" s="104"/>
      <c r="O127" s="104"/>
      <c r="P127" s="105"/>
      <c r="R127" s="14"/>
      <c r="S127" s="13"/>
      <c r="T127" s="4">
        <f t="shared" si="7"/>
        <v>0</v>
      </c>
      <c r="U127" s="4">
        <f t="shared" si="12"/>
        <v>0</v>
      </c>
      <c r="V127" s="4">
        <f t="shared" si="12"/>
        <v>0</v>
      </c>
      <c r="W127" s="4">
        <f t="shared" si="12"/>
        <v>0</v>
      </c>
      <c r="X127" s="4">
        <f t="shared" si="12"/>
        <v>0</v>
      </c>
      <c r="Y127" s="4">
        <f t="shared" si="12"/>
        <v>0</v>
      </c>
      <c r="Z127" s="4">
        <f t="shared" si="12"/>
        <v>0</v>
      </c>
      <c r="AA127" s="4">
        <f t="shared" si="9"/>
        <v>0</v>
      </c>
      <c r="AB127" s="4">
        <f t="shared" si="10"/>
        <v>0</v>
      </c>
    </row>
    <row r="128" spans="1:28" s="10" customFormat="1" ht="15.95" customHeight="1" x14ac:dyDescent="0.2">
      <c r="A128" s="26">
        <v>108</v>
      </c>
      <c r="B128" s="99"/>
      <c r="C128" s="103"/>
      <c r="D128" s="103"/>
      <c r="E128" s="103"/>
      <c r="F128" s="103"/>
      <c r="G128" s="103"/>
      <c r="H128" s="103"/>
      <c r="I128" s="103"/>
      <c r="J128" s="104"/>
      <c r="K128" s="104"/>
      <c r="L128" s="104"/>
      <c r="M128" s="104"/>
      <c r="N128" s="104"/>
      <c r="O128" s="104"/>
      <c r="P128" s="105"/>
      <c r="R128" s="14"/>
      <c r="S128" s="13"/>
      <c r="T128" s="4">
        <f t="shared" si="7"/>
        <v>0</v>
      </c>
      <c r="U128" s="4">
        <f t="shared" si="12"/>
        <v>0</v>
      </c>
      <c r="V128" s="4">
        <f t="shared" si="12"/>
        <v>0</v>
      </c>
      <c r="W128" s="4">
        <f t="shared" si="12"/>
        <v>0</v>
      </c>
      <c r="X128" s="4">
        <f t="shared" si="12"/>
        <v>0</v>
      </c>
      <c r="Y128" s="4">
        <f t="shared" si="12"/>
        <v>0</v>
      </c>
      <c r="Z128" s="4">
        <f t="shared" si="12"/>
        <v>0</v>
      </c>
      <c r="AA128" s="4">
        <f t="shared" si="9"/>
        <v>0</v>
      </c>
      <c r="AB128" s="4">
        <f t="shared" si="10"/>
        <v>0</v>
      </c>
    </row>
    <row r="129" spans="1:28" s="10" customFormat="1" ht="15.95" customHeight="1" x14ac:dyDescent="0.2">
      <c r="A129" s="26">
        <v>109</v>
      </c>
      <c r="B129" s="99"/>
      <c r="C129" s="103"/>
      <c r="D129" s="103"/>
      <c r="E129" s="103"/>
      <c r="F129" s="103"/>
      <c r="G129" s="103"/>
      <c r="H129" s="103"/>
      <c r="I129" s="103"/>
      <c r="J129" s="104"/>
      <c r="K129" s="104"/>
      <c r="L129" s="104"/>
      <c r="M129" s="104"/>
      <c r="N129" s="104"/>
      <c r="O129" s="104"/>
      <c r="P129" s="105"/>
      <c r="R129" s="14"/>
      <c r="S129" s="13"/>
      <c r="T129" s="4">
        <f t="shared" si="7"/>
        <v>0</v>
      </c>
      <c r="U129" s="4">
        <f t="shared" si="12"/>
        <v>0</v>
      </c>
      <c r="V129" s="4">
        <f t="shared" si="12"/>
        <v>0</v>
      </c>
      <c r="W129" s="4">
        <f t="shared" si="12"/>
        <v>0</v>
      </c>
      <c r="X129" s="4">
        <f t="shared" si="12"/>
        <v>0</v>
      </c>
      <c r="Y129" s="4">
        <f t="shared" si="12"/>
        <v>0</v>
      </c>
      <c r="Z129" s="4">
        <f t="shared" si="12"/>
        <v>0</v>
      </c>
      <c r="AA129" s="4">
        <f t="shared" si="9"/>
        <v>0</v>
      </c>
      <c r="AB129" s="4">
        <f t="shared" si="10"/>
        <v>0</v>
      </c>
    </row>
    <row r="130" spans="1:28" s="10" customFormat="1" ht="15.95" customHeight="1" x14ac:dyDescent="0.2">
      <c r="A130" s="26">
        <v>110</v>
      </c>
      <c r="B130" s="99"/>
      <c r="C130" s="103"/>
      <c r="D130" s="103"/>
      <c r="E130" s="103"/>
      <c r="F130" s="103"/>
      <c r="G130" s="103"/>
      <c r="H130" s="103"/>
      <c r="I130" s="103"/>
      <c r="J130" s="104"/>
      <c r="K130" s="104"/>
      <c r="L130" s="104"/>
      <c r="M130" s="104"/>
      <c r="N130" s="104"/>
      <c r="O130" s="104"/>
      <c r="P130" s="105"/>
      <c r="R130" s="14"/>
      <c r="S130" s="13"/>
      <c r="T130" s="4">
        <f t="shared" si="7"/>
        <v>0</v>
      </c>
      <c r="U130" s="4">
        <f t="shared" si="12"/>
        <v>0</v>
      </c>
      <c r="V130" s="4">
        <f t="shared" si="12"/>
        <v>0</v>
      </c>
      <c r="W130" s="4">
        <f t="shared" si="12"/>
        <v>0</v>
      </c>
      <c r="X130" s="4">
        <f t="shared" si="12"/>
        <v>0</v>
      </c>
      <c r="Y130" s="4">
        <f t="shared" si="12"/>
        <v>0</v>
      </c>
      <c r="Z130" s="4">
        <f t="shared" si="12"/>
        <v>0</v>
      </c>
      <c r="AA130" s="4">
        <f t="shared" si="9"/>
        <v>0</v>
      </c>
      <c r="AB130" s="4">
        <f t="shared" si="10"/>
        <v>0</v>
      </c>
    </row>
    <row r="131" spans="1:28" s="10" customFormat="1" ht="15.95" customHeight="1" x14ac:dyDescent="0.2">
      <c r="A131" s="26">
        <v>111</v>
      </c>
      <c r="B131" s="99"/>
      <c r="C131" s="103"/>
      <c r="D131" s="103"/>
      <c r="E131" s="103"/>
      <c r="F131" s="103"/>
      <c r="G131" s="103"/>
      <c r="H131" s="103"/>
      <c r="I131" s="103"/>
      <c r="J131" s="104"/>
      <c r="K131" s="104"/>
      <c r="L131" s="104"/>
      <c r="M131" s="104"/>
      <c r="N131" s="104"/>
      <c r="O131" s="104"/>
      <c r="P131" s="105"/>
      <c r="R131" s="14"/>
      <c r="S131" s="13"/>
      <c r="T131" s="4">
        <f t="shared" si="7"/>
        <v>0</v>
      </c>
      <c r="U131" s="4">
        <f t="shared" si="12"/>
        <v>0</v>
      </c>
      <c r="V131" s="4">
        <f t="shared" si="12"/>
        <v>0</v>
      </c>
      <c r="W131" s="4">
        <f t="shared" si="12"/>
        <v>0</v>
      </c>
      <c r="X131" s="4">
        <f t="shared" si="12"/>
        <v>0</v>
      </c>
      <c r="Y131" s="4">
        <f t="shared" si="12"/>
        <v>0</v>
      </c>
      <c r="Z131" s="4">
        <f t="shared" si="12"/>
        <v>0</v>
      </c>
      <c r="AA131" s="4">
        <f t="shared" si="9"/>
        <v>0</v>
      </c>
      <c r="AB131" s="4">
        <f t="shared" si="10"/>
        <v>0</v>
      </c>
    </row>
    <row r="132" spans="1:28" s="10" customFormat="1" ht="15.95" customHeight="1" x14ac:dyDescent="0.2">
      <c r="A132" s="26">
        <v>112</v>
      </c>
      <c r="B132" s="99"/>
      <c r="C132" s="103"/>
      <c r="D132" s="103"/>
      <c r="E132" s="103"/>
      <c r="F132" s="103"/>
      <c r="G132" s="103"/>
      <c r="H132" s="103"/>
      <c r="I132" s="103"/>
      <c r="J132" s="104"/>
      <c r="K132" s="104"/>
      <c r="L132" s="104"/>
      <c r="M132" s="104"/>
      <c r="N132" s="104"/>
      <c r="O132" s="104"/>
      <c r="P132" s="105"/>
      <c r="R132" s="14"/>
      <c r="S132" s="13"/>
      <c r="T132" s="4">
        <f t="shared" si="7"/>
        <v>0</v>
      </c>
      <c r="U132" s="4">
        <f t="shared" si="12"/>
        <v>0</v>
      </c>
      <c r="V132" s="4">
        <f t="shared" si="12"/>
        <v>0</v>
      </c>
      <c r="W132" s="4">
        <f t="shared" si="12"/>
        <v>0</v>
      </c>
      <c r="X132" s="4">
        <f t="shared" si="12"/>
        <v>0</v>
      </c>
      <c r="Y132" s="4">
        <f t="shared" si="12"/>
        <v>0</v>
      </c>
      <c r="Z132" s="4">
        <f t="shared" si="12"/>
        <v>0</v>
      </c>
      <c r="AA132" s="4">
        <f t="shared" si="9"/>
        <v>0</v>
      </c>
      <c r="AB132" s="4">
        <f t="shared" si="10"/>
        <v>0</v>
      </c>
    </row>
    <row r="133" spans="1:28" s="10" customFormat="1" ht="15.95" customHeight="1" x14ac:dyDescent="0.2">
      <c r="A133" s="26">
        <v>113</v>
      </c>
      <c r="B133" s="99"/>
      <c r="C133" s="103"/>
      <c r="D133" s="103"/>
      <c r="E133" s="103"/>
      <c r="F133" s="103"/>
      <c r="G133" s="103"/>
      <c r="H133" s="103"/>
      <c r="I133" s="103"/>
      <c r="J133" s="104"/>
      <c r="K133" s="104"/>
      <c r="L133" s="104"/>
      <c r="M133" s="104"/>
      <c r="N133" s="104"/>
      <c r="O133" s="104"/>
      <c r="P133" s="105"/>
      <c r="R133" s="14"/>
      <c r="S133" s="13"/>
      <c r="T133" s="4">
        <f t="shared" si="7"/>
        <v>0</v>
      </c>
      <c r="U133" s="4">
        <f t="shared" ref="U133:Z148" si="13">((((IF($G133=U$20,$G133*$C133,"0"))+(IF($H133=U$20,$H133*$C133,"0"))+(IF($I133=U$20,$I133*$D133,"0"))+(IF($J133=U$20,$J133*$D133,"0")))*$E133)/1000)/U$20</f>
        <v>0</v>
      </c>
      <c r="V133" s="4">
        <f t="shared" si="13"/>
        <v>0</v>
      </c>
      <c r="W133" s="4">
        <f t="shared" si="13"/>
        <v>0</v>
      </c>
      <c r="X133" s="4">
        <f t="shared" si="13"/>
        <v>0</v>
      </c>
      <c r="Y133" s="4">
        <f t="shared" si="13"/>
        <v>0</v>
      </c>
      <c r="Z133" s="4">
        <f t="shared" si="13"/>
        <v>0</v>
      </c>
      <c r="AA133" s="4">
        <f t="shared" si="9"/>
        <v>0</v>
      </c>
      <c r="AB133" s="4">
        <f t="shared" si="10"/>
        <v>0</v>
      </c>
    </row>
    <row r="134" spans="1:28" s="10" customFormat="1" ht="15.95" customHeight="1" x14ac:dyDescent="0.2">
      <c r="A134" s="26">
        <v>114</v>
      </c>
      <c r="B134" s="99"/>
      <c r="C134" s="103"/>
      <c r="D134" s="103"/>
      <c r="E134" s="103"/>
      <c r="F134" s="103"/>
      <c r="G134" s="103"/>
      <c r="H134" s="103"/>
      <c r="I134" s="103"/>
      <c r="J134" s="104"/>
      <c r="K134" s="104"/>
      <c r="L134" s="104"/>
      <c r="M134" s="104"/>
      <c r="N134" s="104"/>
      <c r="O134" s="104"/>
      <c r="P134" s="105"/>
      <c r="R134" s="14"/>
      <c r="S134" s="13"/>
      <c r="T134" s="4">
        <f t="shared" si="7"/>
        <v>0</v>
      </c>
      <c r="U134" s="4">
        <f t="shared" si="13"/>
        <v>0</v>
      </c>
      <c r="V134" s="4">
        <f t="shared" si="13"/>
        <v>0</v>
      </c>
      <c r="W134" s="4">
        <f t="shared" si="13"/>
        <v>0</v>
      </c>
      <c r="X134" s="4">
        <f t="shared" si="13"/>
        <v>0</v>
      </c>
      <c r="Y134" s="4">
        <f t="shared" si="13"/>
        <v>0</v>
      </c>
      <c r="Z134" s="4">
        <f t="shared" si="13"/>
        <v>0</v>
      </c>
      <c r="AA134" s="4">
        <f t="shared" si="9"/>
        <v>0</v>
      </c>
      <c r="AB134" s="4">
        <f t="shared" si="10"/>
        <v>0</v>
      </c>
    </row>
    <row r="135" spans="1:28" s="10" customFormat="1" ht="15.95" customHeight="1" x14ac:dyDescent="0.2">
      <c r="A135" s="26">
        <v>115</v>
      </c>
      <c r="B135" s="99"/>
      <c r="C135" s="103"/>
      <c r="D135" s="103"/>
      <c r="E135" s="103"/>
      <c r="F135" s="103"/>
      <c r="G135" s="103"/>
      <c r="H135" s="103"/>
      <c r="I135" s="103"/>
      <c r="J135" s="104"/>
      <c r="K135" s="104"/>
      <c r="L135" s="104"/>
      <c r="M135" s="104"/>
      <c r="N135" s="104"/>
      <c r="O135" s="104"/>
      <c r="P135" s="105"/>
      <c r="R135" s="14"/>
      <c r="S135" s="13"/>
      <c r="T135" s="4">
        <f t="shared" si="7"/>
        <v>0</v>
      </c>
      <c r="U135" s="4">
        <f t="shared" si="13"/>
        <v>0</v>
      </c>
      <c r="V135" s="4">
        <f t="shared" si="13"/>
        <v>0</v>
      </c>
      <c r="W135" s="4">
        <f t="shared" si="13"/>
        <v>0</v>
      </c>
      <c r="X135" s="4">
        <f t="shared" si="13"/>
        <v>0</v>
      </c>
      <c r="Y135" s="4">
        <f t="shared" si="13"/>
        <v>0</v>
      </c>
      <c r="Z135" s="4">
        <f t="shared" si="13"/>
        <v>0</v>
      </c>
      <c r="AA135" s="4">
        <f t="shared" si="9"/>
        <v>0</v>
      </c>
      <c r="AB135" s="4">
        <f t="shared" si="10"/>
        <v>0</v>
      </c>
    </row>
    <row r="136" spans="1:28" s="10" customFormat="1" ht="15.95" customHeight="1" x14ac:dyDescent="0.2">
      <c r="A136" s="26">
        <v>116</v>
      </c>
      <c r="B136" s="99"/>
      <c r="C136" s="103"/>
      <c r="D136" s="103"/>
      <c r="E136" s="103"/>
      <c r="F136" s="103"/>
      <c r="G136" s="103"/>
      <c r="H136" s="103"/>
      <c r="I136" s="103"/>
      <c r="J136" s="104"/>
      <c r="K136" s="104"/>
      <c r="L136" s="104"/>
      <c r="M136" s="104"/>
      <c r="N136" s="104"/>
      <c r="O136" s="104"/>
      <c r="P136" s="105"/>
      <c r="R136" s="14"/>
      <c r="S136" s="13"/>
      <c r="T136" s="4">
        <f t="shared" si="7"/>
        <v>0</v>
      </c>
      <c r="U136" s="4">
        <f t="shared" si="13"/>
        <v>0</v>
      </c>
      <c r="V136" s="4">
        <f t="shared" si="13"/>
        <v>0</v>
      </c>
      <c r="W136" s="4">
        <f t="shared" si="13"/>
        <v>0</v>
      </c>
      <c r="X136" s="4">
        <f t="shared" si="13"/>
        <v>0</v>
      </c>
      <c r="Y136" s="4">
        <f t="shared" si="13"/>
        <v>0</v>
      </c>
      <c r="Z136" s="4">
        <f t="shared" si="13"/>
        <v>0</v>
      </c>
      <c r="AA136" s="4">
        <f t="shared" si="9"/>
        <v>0</v>
      </c>
      <c r="AB136" s="4">
        <f t="shared" si="10"/>
        <v>0</v>
      </c>
    </row>
    <row r="137" spans="1:28" s="10" customFormat="1" ht="15.95" customHeight="1" x14ac:dyDescent="0.2">
      <c r="A137" s="26">
        <v>117</v>
      </c>
      <c r="B137" s="99"/>
      <c r="C137" s="103"/>
      <c r="D137" s="103"/>
      <c r="E137" s="103"/>
      <c r="F137" s="103"/>
      <c r="G137" s="103"/>
      <c r="H137" s="103"/>
      <c r="I137" s="103"/>
      <c r="J137" s="104"/>
      <c r="K137" s="104"/>
      <c r="L137" s="104"/>
      <c r="M137" s="104"/>
      <c r="N137" s="104"/>
      <c r="O137" s="104"/>
      <c r="P137" s="105"/>
      <c r="R137" s="14"/>
      <c r="S137" s="13"/>
      <c r="T137" s="4">
        <f t="shared" si="7"/>
        <v>0</v>
      </c>
      <c r="U137" s="4">
        <f t="shared" si="13"/>
        <v>0</v>
      </c>
      <c r="V137" s="4">
        <f t="shared" si="13"/>
        <v>0</v>
      </c>
      <c r="W137" s="4">
        <f t="shared" si="13"/>
        <v>0</v>
      </c>
      <c r="X137" s="4">
        <f t="shared" si="13"/>
        <v>0</v>
      </c>
      <c r="Y137" s="4">
        <f t="shared" si="13"/>
        <v>0</v>
      </c>
      <c r="Z137" s="4">
        <f t="shared" si="13"/>
        <v>0</v>
      </c>
      <c r="AA137" s="4">
        <f t="shared" si="9"/>
        <v>0</v>
      </c>
      <c r="AB137" s="4">
        <f t="shared" si="10"/>
        <v>0</v>
      </c>
    </row>
    <row r="138" spans="1:28" s="10" customFormat="1" ht="15.95" customHeight="1" x14ac:dyDescent="0.2">
      <c r="A138" s="26">
        <v>118</v>
      </c>
      <c r="B138" s="99"/>
      <c r="C138" s="103"/>
      <c r="D138" s="103"/>
      <c r="E138" s="103"/>
      <c r="F138" s="103"/>
      <c r="G138" s="103"/>
      <c r="H138" s="103"/>
      <c r="I138" s="103"/>
      <c r="J138" s="104"/>
      <c r="K138" s="104"/>
      <c r="L138" s="104"/>
      <c r="M138" s="104"/>
      <c r="N138" s="104"/>
      <c r="O138" s="104"/>
      <c r="P138" s="105"/>
      <c r="R138" s="14"/>
      <c r="S138" s="13"/>
      <c r="T138" s="4">
        <f t="shared" si="7"/>
        <v>0</v>
      </c>
      <c r="U138" s="4">
        <f t="shared" si="13"/>
        <v>0</v>
      </c>
      <c r="V138" s="4">
        <f t="shared" si="13"/>
        <v>0</v>
      </c>
      <c r="W138" s="4">
        <f t="shared" si="13"/>
        <v>0</v>
      </c>
      <c r="X138" s="4">
        <f t="shared" si="13"/>
        <v>0</v>
      </c>
      <c r="Y138" s="4">
        <f t="shared" si="13"/>
        <v>0</v>
      </c>
      <c r="Z138" s="4">
        <f t="shared" si="13"/>
        <v>0</v>
      </c>
      <c r="AA138" s="4">
        <f t="shared" si="9"/>
        <v>0</v>
      </c>
      <c r="AB138" s="4">
        <f t="shared" si="10"/>
        <v>0</v>
      </c>
    </row>
    <row r="139" spans="1:28" s="10" customFormat="1" ht="15.95" customHeight="1" x14ac:dyDescent="0.2">
      <c r="A139" s="26">
        <v>119</v>
      </c>
      <c r="B139" s="99"/>
      <c r="C139" s="103"/>
      <c r="D139" s="103"/>
      <c r="E139" s="103"/>
      <c r="F139" s="103"/>
      <c r="G139" s="103"/>
      <c r="H139" s="103"/>
      <c r="I139" s="103"/>
      <c r="J139" s="104"/>
      <c r="K139" s="104"/>
      <c r="L139" s="104"/>
      <c r="M139" s="104"/>
      <c r="N139" s="104"/>
      <c r="O139" s="104"/>
      <c r="P139" s="105"/>
      <c r="R139" s="14"/>
      <c r="S139" s="13"/>
      <c r="T139" s="4">
        <f t="shared" si="7"/>
        <v>0</v>
      </c>
      <c r="U139" s="4">
        <f t="shared" si="13"/>
        <v>0</v>
      </c>
      <c r="V139" s="4">
        <f t="shared" si="13"/>
        <v>0</v>
      </c>
      <c r="W139" s="4">
        <f t="shared" si="13"/>
        <v>0</v>
      </c>
      <c r="X139" s="4">
        <f t="shared" si="13"/>
        <v>0</v>
      </c>
      <c r="Y139" s="4">
        <f t="shared" si="13"/>
        <v>0</v>
      </c>
      <c r="Z139" s="4">
        <f t="shared" si="13"/>
        <v>0</v>
      </c>
      <c r="AA139" s="4">
        <f t="shared" si="9"/>
        <v>0</v>
      </c>
      <c r="AB139" s="4">
        <f t="shared" si="10"/>
        <v>0</v>
      </c>
    </row>
    <row r="140" spans="1:28" s="10" customFormat="1" ht="15.95" customHeight="1" x14ac:dyDescent="0.2">
      <c r="A140" s="26">
        <v>120</v>
      </c>
      <c r="B140" s="99"/>
      <c r="C140" s="103"/>
      <c r="D140" s="103"/>
      <c r="E140" s="103"/>
      <c r="F140" s="103"/>
      <c r="G140" s="103"/>
      <c r="H140" s="103"/>
      <c r="I140" s="103"/>
      <c r="J140" s="104"/>
      <c r="K140" s="104"/>
      <c r="L140" s="104"/>
      <c r="M140" s="104"/>
      <c r="N140" s="104"/>
      <c r="O140" s="104"/>
      <c r="P140" s="105"/>
      <c r="R140" s="14"/>
      <c r="S140" s="13"/>
      <c r="T140" s="4">
        <f t="shared" si="7"/>
        <v>0</v>
      </c>
      <c r="U140" s="4">
        <f t="shared" si="13"/>
        <v>0</v>
      </c>
      <c r="V140" s="4">
        <f t="shared" si="13"/>
        <v>0</v>
      </c>
      <c r="W140" s="4">
        <f t="shared" si="13"/>
        <v>0</v>
      </c>
      <c r="X140" s="4">
        <f t="shared" si="13"/>
        <v>0</v>
      </c>
      <c r="Y140" s="4">
        <f t="shared" si="13"/>
        <v>0</v>
      </c>
      <c r="Z140" s="4">
        <f t="shared" si="13"/>
        <v>0</v>
      </c>
      <c r="AA140" s="4">
        <f t="shared" si="9"/>
        <v>0</v>
      </c>
      <c r="AB140" s="4">
        <f t="shared" si="10"/>
        <v>0</v>
      </c>
    </row>
    <row r="141" spans="1:28" s="10" customFormat="1" ht="15.95" customHeight="1" x14ac:dyDescent="0.2">
      <c r="A141" s="26">
        <v>121</v>
      </c>
      <c r="B141" s="99"/>
      <c r="C141" s="103"/>
      <c r="D141" s="103"/>
      <c r="E141" s="103"/>
      <c r="F141" s="103"/>
      <c r="G141" s="103"/>
      <c r="H141" s="103"/>
      <c r="I141" s="103"/>
      <c r="J141" s="104"/>
      <c r="K141" s="104"/>
      <c r="L141" s="104"/>
      <c r="M141" s="104"/>
      <c r="N141" s="104"/>
      <c r="O141" s="104"/>
      <c r="P141" s="105"/>
      <c r="R141" s="14"/>
      <c r="S141" s="13"/>
      <c r="T141" s="4">
        <f t="shared" si="7"/>
        <v>0</v>
      </c>
      <c r="U141" s="4">
        <f t="shared" si="13"/>
        <v>0</v>
      </c>
      <c r="V141" s="4">
        <f t="shared" si="13"/>
        <v>0</v>
      </c>
      <c r="W141" s="4">
        <f t="shared" si="13"/>
        <v>0</v>
      </c>
      <c r="X141" s="4">
        <f t="shared" si="13"/>
        <v>0</v>
      </c>
      <c r="Y141" s="4">
        <f t="shared" si="13"/>
        <v>0</v>
      </c>
      <c r="Z141" s="4">
        <f t="shared" si="13"/>
        <v>0</v>
      </c>
      <c r="AA141" s="4">
        <f t="shared" si="9"/>
        <v>0</v>
      </c>
      <c r="AB141" s="4">
        <f t="shared" si="10"/>
        <v>0</v>
      </c>
    </row>
    <row r="142" spans="1:28" s="10" customFormat="1" ht="15.95" customHeight="1" x14ac:dyDescent="0.2">
      <c r="A142" s="26">
        <v>122</v>
      </c>
      <c r="B142" s="99"/>
      <c r="C142" s="103"/>
      <c r="D142" s="103"/>
      <c r="E142" s="103"/>
      <c r="F142" s="103"/>
      <c r="G142" s="103"/>
      <c r="H142" s="103"/>
      <c r="I142" s="103"/>
      <c r="J142" s="104"/>
      <c r="K142" s="104"/>
      <c r="L142" s="104"/>
      <c r="M142" s="104"/>
      <c r="N142" s="104"/>
      <c r="O142" s="104"/>
      <c r="P142" s="105"/>
      <c r="R142" s="14"/>
      <c r="S142" s="13"/>
      <c r="T142" s="4">
        <f t="shared" si="7"/>
        <v>0</v>
      </c>
      <c r="U142" s="4">
        <f t="shared" si="13"/>
        <v>0</v>
      </c>
      <c r="V142" s="4">
        <f t="shared" si="13"/>
        <v>0</v>
      </c>
      <c r="W142" s="4">
        <f t="shared" si="13"/>
        <v>0</v>
      </c>
      <c r="X142" s="4">
        <f t="shared" si="13"/>
        <v>0</v>
      </c>
      <c r="Y142" s="4">
        <f t="shared" si="13"/>
        <v>0</v>
      </c>
      <c r="Z142" s="4">
        <f t="shared" si="13"/>
        <v>0</v>
      </c>
      <c r="AA142" s="4">
        <f t="shared" si="9"/>
        <v>0</v>
      </c>
      <c r="AB142" s="4">
        <f t="shared" si="10"/>
        <v>0</v>
      </c>
    </row>
    <row r="143" spans="1:28" s="10" customFormat="1" ht="15.95" customHeight="1" x14ac:dyDescent="0.2">
      <c r="A143" s="26">
        <v>123</v>
      </c>
      <c r="B143" s="99"/>
      <c r="C143" s="103"/>
      <c r="D143" s="103"/>
      <c r="E143" s="103"/>
      <c r="F143" s="103"/>
      <c r="G143" s="103"/>
      <c r="H143" s="103"/>
      <c r="I143" s="103"/>
      <c r="J143" s="104"/>
      <c r="K143" s="104"/>
      <c r="L143" s="104"/>
      <c r="M143" s="104"/>
      <c r="N143" s="104"/>
      <c r="O143" s="104"/>
      <c r="P143" s="105"/>
      <c r="R143" s="14"/>
      <c r="S143" s="13"/>
      <c r="T143" s="4">
        <f t="shared" si="7"/>
        <v>0</v>
      </c>
      <c r="U143" s="4">
        <f t="shared" si="13"/>
        <v>0</v>
      </c>
      <c r="V143" s="4">
        <f t="shared" si="13"/>
        <v>0</v>
      </c>
      <c r="W143" s="4">
        <f t="shared" si="13"/>
        <v>0</v>
      </c>
      <c r="X143" s="4">
        <f t="shared" si="13"/>
        <v>0</v>
      </c>
      <c r="Y143" s="4">
        <f t="shared" si="13"/>
        <v>0</v>
      </c>
      <c r="Z143" s="4">
        <f t="shared" si="13"/>
        <v>0</v>
      </c>
      <c r="AA143" s="4">
        <f t="shared" si="9"/>
        <v>0</v>
      </c>
      <c r="AB143" s="4">
        <f t="shared" si="10"/>
        <v>0</v>
      </c>
    </row>
    <row r="144" spans="1:28" s="10" customFormat="1" ht="15.95" customHeight="1" x14ac:dyDescent="0.2">
      <c r="A144" s="26">
        <v>124</v>
      </c>
      <c r="B144" s="99"/>
      <c r="C144" s="103"/>
      <c r="D144" s="103"/>
      <c r="E144" s="103"/>
      <c r="F144" s="103"/>
      <c r="G144" s="103"/>
      <c r="H144" s="103"/>
      <c r="I144" s="103"/>
      <c r="J144" s="104"/>
      <c r="K144" s="104"/>
      <c r="L144" s="104"/>
      <c r="M144" s="104"/>
      <c r="N144" s="104"/>
      <c r="O144" s="104"/>
      <c r="P144" s="105"/>
      <c r="R144" s="14"/>
      <c r="S144" s="13"/>
      <c r="T144" s="4">
        <f t="shared" si="7"/>
        <v>0</v>
      </c>
      <c r="U144" s="4">
        <f t="shared" si="13"/>
        <v>0</v>
      </c>
      <c r="V144" s="4">
        <f t="shared" si="13"/>
        <v>0</v>
      </c>
      <c r="W144" s="4">
        <f t="shared" si="13"/>
        <v>0</v>
      </c>
      <c r="X144" s="4">
        <f t="shared" si="13"/>
        <v>0</v>
      </c>
      <c r="Y144" s="4">
        <f t="shared" si="13"/>
        <v>0</v>
      </c>
      <c r="Z144" s="4">
        <f t="shared" si="13"/>
        <v>0</v>
      </c>
      <c r="AA144" s="4">
        <f t="shared" si="9"/>
        <v>0</v>
      </c>
      <c r="AB144" s="4">
        <f t="shared" si="10"/>
        <v>0</v>
      </c>
    </row>
    <row r="145" spans="1:28" s="10" customFormat="1" ht="15.95" customHeight="1" x14ac:dyDescent="0.2">
      <c r="A145" s="26">
        <v>125</v>
      </c>
      <c r="B145" s="99"/>
      <c r="C145" s="103"/>
      <c r="D145" s="103"/>
      <c r="E145" s="103"/>
      <c r="F145" s="103"/>
      <c r="G145" s="103"/>
      <c r="H145" s="103"/>
      <c r="I145" s="103"/>
      <c r="J145" s="104"/>
      <c r="K145" s="104"/>
      <c r="L145" s="104"/>
      <c r="M145" s="104"/>
      <c r="N145" s="104"/>
      <c r="O145" s="104"/>
      <c r="P145" s="105"/>
      <c r="R145" s="14"/>
      <c r="S145" s="13"/>
      <c r="T145" s="4">
        <f t="shared" si="7"/>
        <v>0</v>
      </c>
      <c r="U145" s="4">
        <f t="shared" si="13"/>
        <v>0</v>
      </c>
      <c r="V145" s="4">
        <f t="shared" si="13"/>
        <v>0</v>
      </c>
      <c r="W145" s="4">
        <f t="shared" si="13"/>
        <v>0</v>
      </c>
      <c r="X145" s="4">
        <f t="shared" si="13"/>
        <v>0</v>
      </c>
      <c r="Y145" s="4">
        <f t="shared" si="13"/>
        <v>0</v>
      </c>
      <c r="Z145" s="4">
        <f t="shared" si="13"/>
        <v>0</v>
      </c>
      <c r="AA145" s="4">
        <f t="shared" si="9"/>
        <v>0</v>
      </c>
      <c r="AB145" s="4">
        <f t="shared" si="10"/>
        <v>0</v>
      </c>
    </row>
    <row r="146" spans="1:28" s="10" customFormat="1" ht="15.95" customHeight="1" x14ac:dyDescent="0.2">
      <c r="A146" s="26">
        <v>126</v>
      </c>
      <c r="B146" s="99"/>
      <c r="C146" s="103"/>
      <c r="D146" s="103"/>
      <c r="E146" s="103"/>
      <c r="F146" s="103"/>
      <c r="G146" s="103"/>
      <c r="H146" s="103"/>
      <c r="I146" s="103"/>
      <c r="J146" s="104"/>
      <c r="K146" s="104"/>
      <c r="L146" s="104"/>
      <c r="M146" s="104"/>
      <c r="N146" s="104"/>
      <c r="O146" s="104"/>
      <c r="P146" s="105"/>
      <c r="R146" s="14"/>
      <c r="S146" s="13"/>
      <c r="T146" s="4">
        <f t="shared" si="7"/>
        <v>0</v>
      </c>
      <c r="U146" s="4">
        <f t="shared" si="13"/>
        <v>0</v>
      </c>
      <c r="V146" s="4">
        <f t="shared" si="13"/>
        <v>0</v>
      </c>
      <c r="W146" s="4">
        <f t="shared" si="13"/>
        <v>0</v>
      </c>
      <c r="X146" s="4">
        <f t="shared" si="13"/>
        <v>0</v>
      </c>
      <c r="Y146" s="4">
        <f t="shared" si="13"/>
        <v>0</v>
      </c>
      <c r="Z146" s="4">
        <f t="shared" si="13"/>
        <v>0</v>
      </c>
      <c r="AA146" s="4">
        <f t="shared" si="9"/>
        <v>0</v>
      </c>
      <c r="AB146" s="4">
        <f t="shared" si="10"/>
        <v>0</v>
      </c>
    </row>
    <row r="147" spans="1:28" s="10" customFormat="1" ht="15.95" customHeight="1" x14ac:dyDescent="0.2">
      <c r="A147" s="26">
        <v>127</v>
      </c>
      <c r="B147" s="99"/>
      <c r="C147" s="103"/>
      <c r="D147" s="103"/>
      <c r="E147" s="103"/>
      <c r="F147" s="103"/>
      <c r="G147" s="103"/>
      <c r="H147" s="103"/>
      <c r="I147" s="103"/>
      <c r="J147" s="104"/>
      <c r="K147" s="104"/>
      <c r="L147" s="104"/>
      <c r="M147" s="104"/>
      <c r="N147" s="104"/>
      <c r="O147" s="104"/>
      <c r="P147" s="105"/>
      <c r="R147" s="14"/>
      <c r="S147" s="13"/>
      <c r="T147" s="4">
        <f t="shared" si="7"/>
        <v>0</v>
      </c>
      <c r="U147" s="4">
        <f t="shared" si="13"/>
        <v>0</v>
      </c>
      <c r="V147" s="4">
        <f t="shared" si="13"/>
        <v>0</v>
      </c>
      <c r="W147" s="4">
        <f t="shared" si="13"/>
        <v>0</v>
      </c>
      <c r="X147" s="4">
        <f t="shared" si="13"/>
        <v>0</v>
      </c>
      <c r="Y147" s="4">
        <f t="shared" si="13"/>
        <v>0</v>
      </c>
      <c r="Z147" s="4">
        <f t="shared" si="13"/>
        <v>0</v>
      </c>
      <c r="AA147" s="4">
        <f t="shared" si="9"/>
        <v>0</v>
      </c>
      <c r="AB147" s="4">
        <f t="shared" si="10"/>
        <v>0</v>
      </c>
    </row>
    <row r="148" spans="1:28" s="10" customFormat="1" ht="15.95" customHeight="1" x14ac:dyDescent="0.2">
      <c r="A148" s="26">
        <v>128</v>
      </c>
      <c r="B148" s="99"/>
      <c r="C148" s="103"/>
      <c r="D148" s="103"/>
      <c r="E148" s="103"/>
      <c r="F148" s="103"/>
      <c r="G148" s="103"/>
      <c r="H148" s="103"/>
      <c r="I148" s="103"/>
      <c r="J148" s="104"/>
      <c r="K148" s="104"/>
      <c r="L148" s="104"/>
      <c r="M148" s="104"/>
      <c r="N148" s="104"/>
      <c r="O148" s="104"/>
      <c r="P148" s="105"/>
      <c r="R148" s="14"/>
      <c r="S148" s="13"/>
      <c r="T148" s="4">
        <f t="shared" si="7"/>
        <v>0</v>
      </c>
      <c r="U148" s="4">
        <f t="shared" si="13"/>
        <v>0</v>
      </c>
      <c r="V148" s="4">
        <f t="shared" si="13"/>
        <v>0</v>
      </c>
      <c r="W148" s="4">
        <f t="shared" si="13"/>
        <v>0</v>
      </c>
      <c r="X148" s="4">
        <f t="shared" si="13"/>
        <v>0</v>
      </c>
      <c r="Y148" s="4">
        <f t="shared" si="13"/>
        <v>0</v>
      </c>
      <c r="Z148" s="4">
        <f t="shared" si="13"/>
        <v>0</v>
      </c>
      <c r="AA148" s="4">
        <f t="shared" si="9"/>
        <v>0</v>
      </c>
      <c r="AB148" s="4">
        <f t="shared" si="10"/>
        <v>0</v>
      </c>
    </row>
    <row r="149" spans="1:28" s="10" customFormat="1" ht="15.95" customHeight="1" x14ac:dyDescent="0.2">
      <c r="A149" s="26">
        <v>129</v>
      </c>
      <c r="B149" s="99"/>
      <c r="C149" s="103"/>
      <c r="D149" s="103"/>
      <c r="E149" s="103"/>
      <c r="F149" s="103"/>
      <c r="G149" s="103"/>
      <c r="H149" s="103"/>
      <c r="I149" s="103"/>
      <c r="J149" s="104"/>
      <c r="K149" s="104"/>
      <c r="L149" s="104"/>
      <c r="M149" s="104"/>
      <c r="N149" s="104"/>
      <c r="O149" s="104"/>
      <c r="P149" s="105"/>
      <c r="R149" s="14"/>
      <c r="S149" s="13"/>
      <c r="T149" s="4">
        <f t="shared" ref="T149:T212" si="14">(C149*D149*E149)/1000000</f>
        <v>0</v>
      </c>
      <c r="U149" s="4">
        <f t="shared" ref="U149:Z164" si="15">((((IF($G149=U$20,$G149*$C149,"0"))+(IF($H149=U$20,$H149*$C149,"0"))+(IF($I149=U$20,$I149*$D149,"0"))+(IF($J149=U$20,$J149*$D149,"0")))*$E149)/1000)/U$20</f>
        <v>0</v>
      </c>
      <c r="V149" s="4">
        <f t="shared" si="15"/>
        <v>0</v>
      </c>
      <c r="W149" s="4">
        <f t="shared" si="15"/>
        <v>0</v>
      </c>
      <c r="X149" s="4">
        <f t="shared" si="15"/>
        <v>0</v>
      </c>
      <c r="Y149" s="4">
        <f t="shared" si="15"/>
        <v>0</v>
      </c>
      <c r="Z149" s="4">
        <f t="shared" si="15"/>
        <v>0</v>
      </c>
      <c r="AA149" s="4">
        <f t="shared" si="9"/>
        <v>0</v>
      </c>
      <c r="AB149" s="4">
        <f t="shared" si="10"/>
        <v>0</v>
      </c>
    </row>
    <row r="150" spans="1:28" s="10" customFormat="1" ht="15.95" customHeight="1" x14ac:dyDescent="0.2">
      <c r="A150" s="26">
        <v>130</v>
      </c>
      <c r="B150" s="99"/>
      <c r="C150" s="103"/>
      <c r="D150" s="103"/>
      <c r="E150" s="103"/>
      <c r="F150" s="103"/>
      <c r="G150" s="103"/>
      <c r="H150" s="103"/>
      <c r="I150" s="103"/>
      <c r="J150" s="104"/>
      <c r="K150" s="104"/>
      <c r="L150" s="104"/>
      <c r="M150" s="104"/>
      <c r="N150" s="104"/>
      <c r="O150" s="104"/>
      <c r="P150" s="105"/>
      <c r="R150" s="14"/>
      <c r="S150" s="13"/>
      <c r="T150" s="4">
        <f t="shared" si="14"/>
        <v>0</v>
      </c>
      <c r="U150" s="4">
        <f t="shared" si="15"/>
        <v>0</v>
      </c>
      <c r="V150" s="4">
        <f t="shared" si="15"/>
        <v>0</v>
      </c>
      <c r="W150" s="4">
        <f t="shared" si="15"/>
        <v>0</v>
      </c>
      <c r="X150" s="4">
        <f t="shared" si="15"/>
        <v>0</v>
      </c>
      <c r="Y150" s="4">
        <f t="shared" si="15"/>
        <v>0</v>
      </c>
      <c r="Z150" s="4">
        <f t="shared" si="15"/>
        <v>0</v>
      </c>
      <c r="AA150" s="4">
        <f t="shared" ref="AA150:AA213" si="16">IF(N150="",0,(C150*D150*E150)/1000000)</f>
        <v>0</v>
      </c>
      <c r="AB150" s="4">
        <f t="shared" ref="AB150:AB213" si="17">IF(O150="",0,(C150*D150*E150)/1000000)</f>
        <v>0</v>
      </c>
    </row>
    <row r="151" spans="1:28" s="10" customFormat="1" ht="15.95" customHeight="1" x14ac:dyDescent="0.2">
      <c r="A151" s="26">
        <v>131</v>
      </c>
      <c r="B151" s="99"/>
      <c r="C151" s="103"/>
      <c r="D151" s="103"/>
      <c r="E151" s="103"/>
      <c r="F151" s="103"/>
      <c r="G151" s="103"/>
      <c r="H151" s="103"/>
      <c r="I151" s="103"/>
      <c r="J151" s="104"/>
      <c r="K151" s="104"/>
      <c r="L151" s="104"/>
      <c r="M151" s="104"/>
      <c r="N151" s="104"/>
      <c r="O151" s="104"/>
      <c r="P151" s="105"/>
      <c r="R151" s="14"/>
      <c r="S151" s="13"/>
      <c r="T151" s="4">
        <f t="shared" si="14"/>
        <v>0</v>
      </c>
      <c r="U151" s="4">
        <f t="shared" si="15"/>
        <v>0</v>
      </c>
      <c r="V151" s="4">
        <f t="shared" si="15"/>
        <v>0</v>
      </c>
      <c r="W151" s="4">
        <f t="shared" si="15"/>
        <v>0</v>
      </c>
      <c r="X151" s="4">
        <f t="shared" si="15"/>
        <v>0</v>
      </c>
      <c r="Y151" s="4">
        <f t="shared" si="15"/>
        <v>0</v>
      </c>
      <c r="Z151" s="4">
        <f t="shared" si="15"/>
        <v>0</v>
      </c>
      <c r="AA151" s="4">
        <f t="shared" si="16"/>
        <v>0</v>
      </c>
      <c r="AB151" s="4">
        <f t="shared" si="17"/>
        <v>0</v>
      </c>
    </row>
    <row r="152" spans="1:28" s="10" customFormat="1" ht="15.95" customHeight="1" x14ac:dyDescent="0.2">
      <c r="A152" s="26">
        <v>132</v>
      </c>
      <c r="B152" s="99"/>
      <c r="C152" s="103"/>
      <c r="D152" s="103"/>
      <c r="E152" s="103"/>
      <c r="F152" s="103"/>
      <c r="G152" s="103"/>
      <c r="H152" s="103"/>
      <c r="I152" s="103"/>
      <c r="J152" s="104"/>
      <c r="K152" s="104"/>
      <c r="L152" s="104"/>
      <c r="M152" s="104"/>
      <c r="N152" s="104"/>
      <c r="O152" s="104"/>
      <c r="P152" s="105"/>
      <c r="R152" s="14"/>
      <c r="S152" s="13"/>
      <c r="T152" s="4">
        <f t="shared" si="14"/>
        <v>0</v>
      </c>
      <c r="U152" s="4">
        <f t="shared" si="15"/>
        <v>0</v>
      </c>
      <c r="V152" s="4">
        <f t="shared" si="15"/>
        <v>0</v>
      </c>
      <c r="W152" s="4">
        <f t="shared" si="15"/>
        <v>0</v>
      </c>
      <c r="X152" s="4">
        <f t="shared" si="15"/>
        <v>0</v>
      </c>
      <c r="Y152" s="4">
        <f t="shared" si="15"/>
        <v>0</v>
      </c>
      <c r="Z152" s="4">
        <f t="shared" si="15"/>
        <v>0</v>
      </c>
      <c r="AA152" s="4">
        <f t="shared" si="16"/>
        <v>0</v>
      </c>
      <c r="AB152" s="4">
        <f t="shared" si="17"/>
        <v>0</v>
      </c>
    </row>
    <row r="153" spans="1:28" s="10" customFormat="1" ht="15.95" customHeight="1" x14ac:dyDescent="0.2">
      <c r="A153" s="26">
        <v>133</v>
      </c>
      <c r="B153" s="99"/>
      <c r="C153" s="103"/>
      <c r="D153" s="103"/>
      <c r="E153" s="103"/>
      <c r="F153" s="103"/>
      <c r="G153" s="103"/>
      <c r="H153" s="103"/>
      <c r="I153" s="103"/>
      <c r="J153" s="104"/>
      <c r="K153" s="104"/>
      <c r="L153" s="104"/>
      <c r="M153" s="104"/>
      <c r="N153" s="104"/>
      <c r="O153" s="104"/>
      <c r="P153" s="105"/>
      <c r="R153" s="14"/>
      <c r="S153" s="13"/>
      <c r="T153" s="4">
        <f t="shared" si="14"/>
        <v>0</v>
      </c>
      <c r="U153" s="4">
        <f t="shared" si="15"/>
        <v>0</v>
      </c>
      <c r="V153" s="4">
        <f t="shared" si="15"/>
        <v>0</v>
      </c>
      <c r="W153" s="4">
        <f t="shared" si="15"/>
        <v>0</v>
      </c>
      <c r="X153" s="4">
        <f t="shared" si="15"/>
        <v>0</v>
      </c>
      <c r="Y153" s="4">
        <f t="shared" si="15"/>
        <v>0</v>
      </c>
      <c r="Z153" s="4">
        <f t="shared" si="15"/>
        <v>0</v>
      </c>
      <c r="AA153" s="4">
        <f t="shared" si="16"/>
        <v>0</v>
      </c>
      <c r="AB153" s="4">
        <f t="shared" si="17"/>
        <v>0</v>
      </c>
    </row>
    <row r="154" spans="1:28" s="10" customFormat="1" ht="15.95" customHeight="1" x14ac:dyDescent="0.2">
      <c r="A154" s="26">
        <v>134</v>
      </c>
      <c r="B154" s="99"/>
      <c r="C154" s="103"/>
      <c r="D154" s="103"/>
      <c r="E154" s="103"/>
      <c r="F154" s="103"/>
      <c r="G154" s="103"/>
      <c r="H154" s="103"/>
      <c r="I154" s="103"/>
      <c r="J154" s="104"/>
      <c r="K154" s="104"/>
      <c r="L154" s="104"/>
      <c r="M154" s="104"/>
      <c r="N154" s="104"/>
      <c r="O154" s="104"/>
      <c r="P154" s="105"/>
      <c r="R154" s="14"/>
      <c r="S154" s="13"/>
      <c r="T154" s="4">
        <f t="shared" si="14"/>
        <v>0</v>
      </c>
      <c r="U154" s="4">
        <f t="shared" si="15"/>
        <v>0</v>
      </c>
      <c r="V154" s="4">
        <f t="shared" si="15"/>
        <v>0</v>
      </c>
      <c r="W154" s="4">
        <f t="shared" si="15"/>
        <v>0</v>
      </c>
      <c r="X154" s="4">
        <f t="shared" si="15"/>
        <v>0</v>
      </c>
      <c r="Y154" s="4">
        <f t="shared" si="15"/>
        <v>0</v>
      </c>
      <c r="Z154" s="4">
        <f t="shared" si="15"/>
        <v>0</v>
      </c>
      <c r="AA154" s="4">
        <f t="shared" si="16"/>
        <v>0</v>
      </c>
      <c r="AB154" s="4">
        <f t="shared" si="17"/>
        <v>0</v>
      </c>
    </row>
    <row r="155" spans="1:28" s="10" customFormat="1" ht="15.95" customHeight="1" x14ac:dyDescent="0.2">
      <c r="A155" s="26">
        <v>135</v>
      </c>
      <c r="B155" s="99"/>
      <c r="C155" s="103"/>
      <c r="D155" s="103"/>
      <c r="E155" s="103"/>
      <c r="F155" s="103"/>
      <c r="G155" s="103"/>
      <c r="H155" s="103"/>
      <c r="I155" s="103"/>
      <c r="J155" s="104"/>
      <c r="K155" s="104"/>
      <c r="L155" s="104"/>
      <c r="M155" s="104"/>
      <c r="N155" s="104"/>
      <c r="O155" s="104"/>
      <c r="P155" s="105"/>
      <c r="R155" s="14"/>
      <c r="S155" s="13"/>
      <c r="T155" s="4">
        <f t="shared" si="14"/>
        <v>0</v>
      </c>
      <c r="U155" s="4">
        <f t="shared" si="15"/>
        <v>0</v>
      </c>
      <c r="V155" s="4">
        <f t="shared" si="15"/>
        <v>0</v>
      </c>
      <c r="W155" s="4">
        <f t="shared" si="15"/>
        <v>0</v>
      </c>
      <c r="X155" s="4">
        <f t="shared" si="15"/>
        <v>0</v>
      </c>
      <c r="Y155" s="4">
        <f t="shared" si="15"/>
        <v>0</v>
      </c>
      <c r="Z155" s="4">
        <f t="shared" si="15"/>
        <v>0</v>
      </c>
      <c r="AA155" s="4">
        <f t="shared" si="16"/>
        <v>0</v>
      </c>
      <c r="AB155" s="4">
        <f t="shared" si="17"/>
        <v>0</v>
      </c>
    </row>
    <row r="156" spans="1:28" s="10" customFormat="1" ht="15.95" customHeight="1" x14ac:dyDescent="0.2">
      <c r="A156" s="26">
        <v>136</v>
      </c>
      <c r="B156" s="99"/>
      <c r="C156" s="103"/>
      <c r="D156" s="103"/>
      <c r="E156" s="103"/>
      <c r="F156" s="103"/>
      <c r="G156" s="103"/>
      <c r="H156" s="103"/>
      <c r="I156" s="103"/>
      <c r="J156" s="104"/>
      <c r="K156" s="104"/>
      <c r="L156" s="104"/>
      <c r="M156" s="104"/>
      <c r="N156" s="104"/>
      <c r="O156" s="104"/>
      <c r="P156" s="105"/>
      <c r="R156" s="14"/>
      <c r="S156" s="13"/>
      <c r="T156" s="4">
        <f t="shared" si="14"/>
        <v>0</v>
      </c>
      <c r="U156" s="4">
        <f t="shared" si="15"/>
        <v>0</v>
      </c>
      <c r="V156" s="4">
        <f t="shared" si="15"/>
        <v>0</v>
      </c>
      <c r="W156" s="4">
        <f t="shared" si="15"/>
        <v>0</v>
      </c>
      <c r="X156" s="4">
        <f t="shared" si="15"/>
        <v>0</v>
      </c>
      <c r="Y156" s="4">
        <f t="shared" si="15"/>
        <v>0</v>
      </c>
      <c r="Z156" s="4">
        <f t="shared" si="15"/>
        <v>0</v>
      </c>
      <c r="AA156" s="4">
        <f t="shared" si="16"/>
        <v>0</v>
      </c>
      <c r="AB156" s="4">
        <f t="shared" si="17"/>
        <v>0</v>
      </c>
    </row>
    <row r="157" spans="1:28" s="10" customFormat="1" ht="15.95" customHeight="1" x14ac:dyDescent="0.2">
      <c r="A157" s="26">
        <v>137</v>
      </c>
      <c r="B157" s="99"/>
      <c r="C157" s="103"/>
      <c r="D157" s="103"/>
      <c r="E157" s="103"/>
      <c r="F157" s="103"/>
      <c r="G157" s="103"/>
      <c r="H157" s="103"/>
      <c r="I157" s="103"/>
      <c r="J157" s="104"/>
      <c r="K157" s="104"/>
      <c r="L157" s="104"/>
      <c r="M157" s="104"/>
      <c r="N157" s="104"/>
      <c r="O157" s="104"/>
      <c r="P157" s="105"/>
      <c r="R157" s="14"/>
      <c r="S157" s="13"/>
      <c r="T157" s="4">
        <f t="shared" si="14"/>
        <v>0</v>
      </c>
      <c r="U157" s="4">
        <f t="shared" si="15"/>
        <v>0</v>
      </c>
      <c r="V157" s="4">
        <f t="shared" si="15"/>
        <v>0</v>
      </c>
      <c r="W157" s="4">
        <f t="shared" si="15"/>
        <v>0</v>
      </c>
      <c r="X157" s="4">
        <f t="shared" si="15"/>
        <v>0</v>
      </c>
      <c r="Y157" s="4">
        <f t="shared" si="15"/>
        <v>0</v>
      </c>
      <c r="Z157" s="4">
        <f t="shared" si="15"/>
        <v>0</v>
      </c>
      <c r="AA157" s="4">
        <f t="shared" si="16"/>
        <v>0</v>
      </c>
      <c r="AB157" s="4">
        <f t="shared" si="17"/>
        <v>0</v>
      </c>
    </row>
    <row r="158" spans="1:28" s="10" customFormat="1" ht="15.95" customHeight="1" x14ac:dyDescent="0.2">
      <c r="A158" s="26">
        <v>138</v>
      </c>
      <c r="B158" s="99"/>
      <c r="C158" s="103"/>
      <c r="D158" s="103"/>
      <c r="E158" s="103"/>
      <c r="F158" s="103"/>
      <c r="G158" s="103"/>
      <c r="H158" s="103"/>
      <c r="I158" s="103"/>
      <c r="J158" s="104"/>
      <c r="K158" s="104"/>
      <c r="L158" s="104"/>
      <c r="M158" s="104"/>
      <c r="N158" s="104"/>
      <c r="O158" s="104"/>
      <c r="P158" s="105"/>
      <c r="R158" s="14"/>
      <c r="S158" s="13"/>
      <c r="T158" s="4">
        <f t="shared" si="14"/>
        <v>0</v>
      </c>
      <c r="U158" s="4">
        <f t="shared" si="15"/>
        <v>0</v>
      </c>
      <c r="V158" s="4">
        <f t="shared" si="15"/>
        <v>0</v>
      </c>
      <c r="W158" s="4">
        <f t="shared" si="15"/>
        <v>0</v>
      </c>
      <c r="X158" s="4">
        <f t="shared" si="15"/>
        <v>0</v>
      </c>
      <c r="Y158" s="4">
        <f t="shared" si="15"/>
        <v>0</v>
      </c>
      <c r="Z158" s="4">
        <f t="shared" si="15"/>
        <v>0</v>
      </c>
      <c r="AA158" s="4">
        <f t="shared" si="16"/>
        <v>0</v>
      </c>
      <c r="AB158" s="4">
        <f t="shared" si="17"/>
        <v>0</v>
      </c>
    </row>
    <row r="159" spans="1:28" s="10" customFormat="1" ht="15.95" customHeight="1" x14ac:dyDescent="0.2">
      <c r="A159" s="26">
        <v>139</v>
      </c>
      <c r="B159" s="99"/>
      <c r="C159" s="103"/>
      <c r="D159" s="103"/>
      <c r="E159" s="103"/>
      <c r="F159" s="103"/>
      <c r="G159" s="103"/>
      <c r="H159" s="103"/>
      <c r="I159" s="103"/>
      <c r="J159" s="104"/>
      <c r="K159" s="104"/>
      <c r="L159" s="104"/>
      <c r="M159" s="104"/>
      <c r="N159" s="104"/>
      <c r="O159" s="104"/>
      <c r="P159" s="105"/>
      <c r="R159" s="14"/>
      <c r="S159" s="13"/>
      <c r="T159" s="4">
        <f t="shared" si="14"/>
        <v>0</v>
      </c>
      <c r="U159" s="4">
        <f t="shared" si="15"/>
        <v>0</v>
      </c>
      <c r="V159" s="4">
        <f t="shared" si="15"/>
        <v>0</v>
      </c>
      <c r="W159" s="4">
        <f t="shared" si="15"/>
        <v>0</v>
      </c>
      <c r="X159" s="4">
        <f t="shared" si="15"/>
        <v>0</v>
      </c>
      <c r="Y159" s="4">
        <f t="shared" si="15"/>
        <v>0</v>
      </c>
      <c r="Z159" s="4">
        <f t="shared" si="15"/>
        <v>0</v>
      </c>
      <c r="AA159" s="4">
        <f t="shared" si="16"/>
        <v>0</v>
      </c>
      <c r="AB159" s="4">
        <f t="shared" si="17"/>
        <v>0</v>
      </c>
    </row>
    <row r="160" spans="1:28" s="10" customFormat="1" ht="15.95" customHeight="1" x14ac:dyDescent="0.2">
      <c r="A160" s="26">
        <v>140</v>
      </c>
      <c r="B160" s="99"/>
      <c r="C160" s="103"/>
      <c r="D160" s="103"/>
      <c r="E160" s="103"/>
      <c r="F160" s="103"/>
      <c r="G160" s="103"/>
      <c r="H160" s="103"/>
      <c r="I160" s="103"/>
      <c r="J160" s="104"/>
      <c r="K160" s="104"/>
      <c r="L160" s="104"/>
      <c r="M160" s="104"/>
      <c r="N160" s="104"/>
      <c r="O160" s="104"/>
      <c r="P160" s="105"/>
      <c r="R160" s="14"/>
      <c r="S160" s="13"/>
      <c r="T160" s="4">
        <f t="shared" si="14"/>
        <v>0</v>
      </c>
      <c r="U160" s="4">
        <f t="shared" si="15"/>
        <v>0</v>
      </c>
      <c r="V160" s="4">
        <f t="shared" si="15"/>
        <v>0</v>
      </c>
      <c r="W160" s="4">
        <f t="shared" si="15"/>
        <v>0</v>
      </c>
      <c r="X160" s="4">
        <f t="shared" si="15"/>
        <v>0</v>
      </c>
      <c r="Y160" s="4">
        <f t="shared" si="15"/>
        <v>0</v>
      </c>
      <c r="Z160" s="4">
        <f t="shared" si="15"/>
        <v>0</v>
      </c>
      <c r="AA160" s="4">
        <f t="shared" si="16"/>
        <v>0</v>
      </c>
      <c r="AB160" s="4">
        <f t="shared" si="17"/>
        <v>0</v>
      </c>
    </row>
    <row r="161" spans="1:28" s="10" customFormat="1" ht="15.95" customHeight="1" x14ac:dyDescent="0.2">
      <c r="A161" s="26">
        <v>141</v>
      </c>
      <c r="B161" s="99"/>
      <c r="C161" s="103"/>
      <c r="D161" s="103"/>
      <c r="E161" s="103"/>
      <c r="F161" s="103"/>
      <c r="G161" s="103"/>
      <c r="H161" s="103"/>
      <c r="I161" s="103"/>
      <c r="J161" s="104"/>
      <c r="K161" s="104"/>
      <c r="L161" s="104"/>
      <c r="M161" s="104"/>
      <c r="N161" s="104"/>
      <c r="O161" s="104"/>
      <c r="P161" s="105"/>
      <c r="R161" s="14"/>
      <c r="S161" s="13"/>
      <c r="T161" s="4">
        <f t="shared" si="14"/>
        <v>0</v>
      </c>
      <c r="U161" s="4">
        <f t="shared" si="15"/>
        <v>0</v>
      </c>
      <c r="V161" s="4">
        <f t="shared" si="15"/>
        <v>0</v>
      </c>
      <c r="W161" s="4">
        <f t="shared" si="15"/>
        <v>0</v>
      </c>
      <c r="X161" s="4">
        <f t="shared" si="15"/>
        <v>0</v>
      </c>
      <c r="Y161" s="4">
        <f t="shared" si="15"/>
        <v>0</v>
      </c>
      <c r="Z161" s="4">
        <f t="shared" si="15"/>
        <v>0</v>
      </c>
      <c r="AA161" s="4">
        <f t="shared" si="16"/>
        <v>0</v>
      </c>
      <c r="AB161" s="4">
        <f t="shared" si="17"/>
        <v>0</v>
      </c>
    </row>
    <row r="162" spans="1:28" s="10" customFormat="1" ht="15.95" customHeight="1" x14ac:dyDescent="0.2">
      <c r="A162" s="26">
        <v>142</v>
      </c>
      <c r="B162" s="99"/>
      <c r="C162" s="103"/>
      <c r="D162" s="103"/>
      <c r="E162" s="103"/>
      <c r="F162" s="103"/>
      <c r="G162" s="103"/>
      <c r="H162" s="103"/>
      <c r="I162" s="103"/>
      <c r="J162" s="104"/>
      <c r="K162" s="104"/>
      <c r="L162" s="104"/>
      <c r="M162" s="104"/>
      <c r="N162" s="104"/>
      <c r="O162" s="104"/>
      <c r="P162" s="105"/>
      <c r="R162" s="14"/>
      <c r="S162" s="13"/>
      <c r="T162" s="4">
        <f t="shared" si="14"/>
        <v>0</v>
      </c>
      <c r="U162" s="4">
        <f t="shared" si="15"/>
        <v>0</v>
      </c>
      <c r="V162" s="4">
        <f t="shared" si="15"/>
        <v>0</v>
      </c>
      <c r="W162" s="4">
        <f t="shared" si="15"/>
        <v>0</v>
      </c>
      <c r="X162" s="4">
        <f t="shared" si="15"/>
        <v>0</v>
      </c>
      <c r="Y162" s="4">
        <f t="shared" si="15"/>
        <v>0</v>
      </c>
      <c r="Z162" s="4">
        <f t="shared" si="15"/>
        <v>0</v>
      </c>
      <c r="AA162" s="4">
        <f t="shared" si="16"/>
        <v>0</v>
      </c>
      <c r="AB162" s="4">
        <f t="shared" si="17"/>
        <v>0</v>
      </c>
    </row>
    <row r="163" spans="1:28" s="10" customFormat="1" ht="15.95" customHeight="1" x14ac:dyDescent="0.2">
      <c r="A163" s="26">
        <v>143</v>
      </c>
      <c r="B163" s="99"/>
      <c r="C163" s="103"/>
      <c r="D163" s="103"/>
      <c r="E163" s="103"/>
      <c r="F163" s="103"/>
      <c r="G163" s="103"/>
      <c r="H163" s="103"/>
      <c r="I163" s="103"/>
      <c r="J163" s="104"/>
      <c r="K163" s="104"/>
      <c r="L163" s="104"/>
      <c r="M163" s="104"/>
      <c r="N163" s="104"/>
      <c r="O163" s="104"/>
      <c r="P163" s="105"/>
      <c r="R163" s="14"/>
      <c r="S163" s="13"/>
      <c r="T163" s="4">
        <f t="shared" si="14"/>
        <v>0</v>
      </c>
      <c r="U163" s="4">
        <f t="shared" si="15"/>
        <v>0</v>
      </c>
      <c r="V163" s="4">
        <f t="shared" si="15"/>
        <v>0</v>
      </c>
      <c r="W163" s="4">
        <f t="shared" si="15"/>
        <v>0</v>
      </c>
      <c r="X163" s="4">
        <f t="shared" si="15"/>
        <v>0</v>
      </c>
      <c r="Y163" s="4">
        <f t="shared" si="15"/>
        <v>0</v>
      </c>
      <c r="Z163" s="4">
        <f t="shared" si="15"/>
        <v>0</v>
      </c>
      <c r="AA163" s="4">
        <f t="shared" si="16"/>
        <v>0</v>
      </c>
      <c r="AB163" s="4">
        <f t="shared" si="17"/>
        <v>0</v>
      </c>
    </row>
    <row r="164" spans="1:28" s="10" customFormat="1" ht="15.95" customHeight="1" x14ac:dyDescent="0.2">
      <c r="A164" s="26">
        <v>144</v>
      </c>
      <c r="B164" s="99"/>
      <c r="C164" s="103"/>
      <c r="D164" s="103"/>
      <c r="E164" s="103"/>
      <c r="F164" s="103"/>
      <c r="G164" s="103"/>
      <c r="H164" s="103"/>
      <c r="I164" s="103"/>
      <c r="J164" s="104"/>
      <c r="K164" s="104"/>
      <c r="L164" s="104"/>
      <c r="M164" s="104"/>
      <c r="N164" s="104"/>
      <c r="O164" s="104"/>
      <c r="P164" s="105"/>
      <c r="R164" s="14"/>
      <c r="S164" s="13"/>
      <c r="T164" s="4">
        <f t="shared" si="14"/>
        <v>0</v>
      </c>
      <c r="U164" s="4">
        <f t="shared" si="15"/>
        <v>0</v>
      </c>
      <c r="V164" s="4">
        <f t="shared" si="15"/>
        <v>0</v>
      </c>
      <c r="W164" s="4">
        <f t="shared" si="15"/>
        <v>0</v>
      </c>
      <c r="X164" s="4">
        <f t="shared" si="15"/>
        <v>0</v>
      </c>
      <c r="Y164" s="4">
        <f t="shared" si="15"/>
        <v>0</v>
      </c>
      <c r="Z164" s="4">
        <f t="shared" si="15"/>
        <v>0</v>
      </c>
      <c r="AA164" s="4">
        <f t="shared" si="16"/>
        <v>0</v>
      </c>
      <c r="AB164" s="4">
        <f t="shared" si="17"/>
        <v>0</v>
      </c>
    </row>
    <row r="165" spans="1:28" s="10" customFormat="1" ht="15.95" customHeight="1" x14ac:dyDescent="0.2">
      <c r="A165" s="26">
        <v>145</v>
      </c>
      <c r="B165" s="99"/>
      <c r="C165" s="103"/>
      <c r="D165" s="103"/>
      <c r="E165" s="103"/>
      <c r="F165" s="103"/>
      <c r="G165" s="103"/>
      <c r="H165" s="103"/>
      <c r="I165" s="103"/>
      <c r="J165" s="104"/>
      <c r="K165" s="104"/>
      <c r="L165" s="104"/>
      <c r="M165" s="104"/>
      <c r="N165" s="104"/>
      <c r="O165" s="104"/>
      <c r="P165" s="105"/>
      <c r="R165" s="14"/>
      <c r="S165" s="13"/>
      <c r="T165" s="4">
        <f t="shared" si="14"/>
        <v>0</v>
      </c>
      <c r="U165" s="4">
        <f t="shared" ref="U165:Z180" si="18">((((IF($G165=U$20,$G165*$C165,"0"))+(IF($H165=U$20,$H165*$C165,"0"))+(IF($I165=U$20,$I165*$D165,"0"))+(IF($J165=U$20,$J165*$D165,"0")))*$E165)/1000)/U$20</f>
        <v>0</v>
      </c>
      <c r="V165" s="4">
        <f t="shared" si="18"/>
        <v>0</v>
      </c>
      <c r="W165" s="4">
        <f t="shared" si="18"/>
        <v>0</v>
      </c>
      <c r="X165" s="4">
        <f t="shared" si="18"/>
        <v>0</v>
      </c>
      <c r="Y165" s="4">
        <f t="shared" si="18"/>
        <v>0</v>
      </c>
      <c r="Z165" s="4">
        <f t="shared" si="18"/>
        <v>0</v>
      </c>
      <c r="AA165" s="4">
        <f t="shared" si="16"/>
        <v>0</v>
      </c>
      <c r="AB165" s="4">
        <f t="shared" si="17"/>
        <v>0</v>
      </c>
    </row>
    <row r="166" spans="1:28" s="10" customFormat="1" ht="15.95" customHeight="1" x14ac:dyDescent="0.2">
      <c r="A166" s="26">
        <v>146</v>
      </c>
      <c r="B166" s="99"/>
      <c r="C166" s="103"/>
      <c r="D166" s="103"/>
      <c r="E166" s="103"/>
      <c r="F166" s="103"/>
      <c r="G166" s="103"/>
      <c r="H166" s="103"/>
      <c r="I166" s="103"/>
      <c r="J166" s="104"/>
      <c r="K166" s="104"/>
      <c r="L166" s="104"/>
      <c r="M166" s="104"/>
      <c r="N166" s="104"/>
      <c r="O166" s="104"/>
      <c r="P166" s="105"/>
      <c r="R166" s="14"/>
      <c r="S166" s="13"/>
      <c r="T166" s="4">
        <f t="shared" si="14"/>
        <v>0</v>
      </c>
      <c r="U166" s="4">
        <f t="shared" si="18"/>
        <v>0</v>
      </c>
      <c r="V166" s="4">
        <f t="shared" si="18"/>
        <v>0</v>
      </c>
      <c r="W166" s="4">
        <f t="shared" si="18"/>
        <v>0</v>
      </c>
      <c r="X166" s="4">
        <f t="shared" si="18"/>
        <v>0</v>
      </c>
      <c r="Y166" s="4">
        <f t="shared" si="18"/>
        <v>0</v>
      </c>
      <c r="Z166" s="4">
        <f t="shared" si="18"/>
        <v>0</v>
      </c>
      <c r="AA166" s="4">
        <f t="shared" si="16"/>
        <v>0</v>
      </c>
      <c r="AB166" s="4">
        <f t="shared" si="17"/>
        <v>0</v>
      </c>
    </row>
    <row r="167" spans="1:28" s="10" customFormat="1" ht="15.95" customHeight="1" x14ac:dyDescent="0.2">
      <c r="A167" s="26">
        <v>147</v>
      </c>
      <c r="B167" s="99"/>
      <c r="C167" s="103"/>
      <c r="D167" s="103"/>
      <c r="E167" s="103"/>
      <c r="F167" s="103"/>
      <c r="G167" s="103"/>
      <c r="H167" s="103"/>
      <c r="I167" s="103"/>
      <c r="J167" s="104"/>
      <c r="K167" s="104"/>
      <c r="L167" s="104"/>
      <c r="M167" s="104"/>
      <c r="N167" s="104"/>
      <c r="O167" s="104"/>
      <c r="P167" s="105"/>
      <c r="R167" s="14"/>
      <c r="S167" s="13"/>
      <c r="T167" s="4">
        <f t="shared" si="14"/>
        <v>0</v>
      </c>
      <c r="U167" s="4">
        <f t="shared" si="18"/>
        <v>0</v>
      </c>
      <c r="V167" s="4">
        <f t="shared" si="18"/>
        <v>0</v>
      </c>
      <c r="W167" s="4">
        <f t="shared" si="18"/>
        <v>0</v>
      </c>
      <c r="X167" s="4">
        <f t="shared" si="18"/>
        <v>0</v>
      </c>
      <c r="Y167" s="4">
        <f t="shared" si="18"/>
        <v>0</v>
      </c>
      <c r="Z167" s="4">
        <f t="shared" si="18"/>
        <v>0</v>
      </c>
      <c r="AA167" s="4">
        <f t="shared" si="16"/>
        <v>0</v>
      </c>
      <c r="AB167" s="4">
        <f t="shared" si="17"/>
        <v>0</v>
      </c>
    </row>
    <row r="168" spans="1:28" s="10" customFormat="1" ht="15.95" customHeight="1" x14ac:dyDescent="0.2">
      <c r="A168" s="26">
        <v>148</v>
      </c>
      <c r="B168" s="99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4"/>
      <c r="N168" s="104"/>
      <c r="O168" s="104"/>
      <c r="P168" s="105"/>
      <c r="R168" s="14"/>
      <c r="S168" s="13"/>
      <c r="T168" s="4">
        <f t="shared" si="14"/>
        <v>0</v>
      </c>
      <c r="U168" s="4">
        <f t="shared" si="18"/>
        <v>0</v>
      </c>
      <c r="V168" s="4">
        <f t="shared" si="18"/>
        <v>0</v>
      </c>
      <c r="W168" s="4">
        <f t="shared" si="18"/>
        <v>0</v>
      </c>
      <c r="X168" s="4">
        <f t="shared" si="18"/>
        <v>0</v>
      </c>
      <c r="Y168" s="4">
        <f t="shared" si="18"/>
        <v>0</v>
      </c>
      <c r="Z168" s="4">
        <f t="shared" si="18"/>
        <v>0</v>
      </c>
      <c r="AA168" s="4">
        <f t="shared" si="16"/>
        <v>0</v>
      </c>
      <c r="AB168" s="4">
        <f t="shared" si="17"/>
        <v>0</v>
      </c>
    </row>
    <row r="169" spans="1:28" s="10" customFormat="1" ht="15.95" customHeight="1" x14ac:dyDescent="0.2">
      <c r="A169" s="26">
        <v>149</v>
      </c>
      <c r="B169" s="99"/>
      <c r="C169" s="103"/>
      <c r="D169" s="103"/>
      <c r="E169" s="103"/>
      <c r="F169" s="103"/>
      <c r="G169" s="103"/>
      <c r="H169" s="103"/>
      <c r="I169" s="103"/>
      <c r="J169" s="104"/>
      <c r="K169" s="104"/>
      <c r="L169" s="104"/>
      <c r="M169" s="104"/>
      <c r="N169" s="104"/>
      <c r="O169" s="104"/>
      <c r="P169" s="105"/>
      <c r="R169" s="14"/>
      <c r="S169" s="13"/>
      <c r="T169" s="4">
        <f t="shared" si="14"/>
        <v>0</v>
      </c>
      <c r="U169" s="4">
        <f t="shared" si="18"/>
        <v>0</v>
      </c>
      <c r="V169" s="4">
        <f t="shared" si="18"/>
        <v>0</v>
      </c>
      <c r="W169" s="4">
        <f t="shared" si="18"/>
        <v>0</v>
      </c>
      <c r="X169" s="4">
        <f t="shared" si="18"/>
        <v>0</v>
      </c>
      <c r="Y169" s="4">
        <f t="shared" si="18"/>
        <v>0</v>
      </c>
      <c r="Z169" s="4">
        <f t="shared" si="18"/>
        <v>0</v>
      </c>
      <c r="AA169" s="4">
        <f t="shared" si="16"/>
        <v>0</v>
      </c>
      <c r="AB169" s="4">
        <f t="shared" si="17"/>
        <v>0</v>
      </c>
    </row>
    <row r="170" spans="1:28" s="10" customFormat="1" ht="15.95" customHeight="1" x14ac:dyDescent="0.2">
      <c r="A170" s="26">
        <v>150</v>
      </c>
      <c r="B170" s="99"/>
      <c r="C170" s="103"/>
      <c r="D170" s="103"/>
      <c r="E170" s="103"/>
      <c r="F170" s="103"/>
      <c r="G170" s="103"/>
      <c r="H170" s="103"/>
      <c r="I170" s="103"/>
      <c r="J170" s="104"/>
      <c r="K170" s="104"/>
      <c r="L170" s="104"/>
      <c r="M170" s="104"/>
      <c r="N170" s="104"/>
      <c r="O170" s="104"/>
      <c r="P170" s="105"/>
      <c r="R170" s="14"/>
      <c r="S170" s="13"/>
      <c r="T170" s="4">
        <f t="shared" si="14"/>
        <v>0</v>
      </c>
      <c r="U170" s="4">
        <f t="shared" si="18"/>
        <v>0</v>
      </c>
      <c r="V170" s="4">
        <f t="shared" si="18"/>
        <v>0</v>
      </c>
      <c r="W170" s="4">
        <f t="shared" si="18"/>
        <v>0</v>
      </c>
      <c r="X170" s="4">
        <f t="shared" si="18"/>
        <v>0</v>
      </c>
      <c r="Y170" s="4">
        <f t="shared" si="18"/>
        <v>0</v>
      </c>
      <c r="Z170" s="4">
        <f t="shared" si="18"/>
        <v>0</v>
      </c>
      <c r="AA170" s="4">
        <f t="shared" si="16"/>
        <v>0</v>
      </c>
      <c r="AB170" s="4">
        <f t="shared" si="17"/>
        <v>0</v>
      </c>
    </row>
    <row r="171" spans="1:28" s="10" customFormat="1" ht="15.95" customHeight="1" x14ac:dyDescent="0.2">
      <c r="A171" s="26">
        <v>151</v>
      </c>
      <c r="B171" s="99"/>
      <c r="C171" s="103"/>
      <c r="D171" s="103"/>
      <c r="E171" s="103"/>
      <c r="F171" s="103"/>
      <c r="G171" s="103"/>
      <c r="H171" s="103"/>
      <c r="I171" s="103"/>
      <c r="J171" s="104"/>
      <c r="K171" s="104"/>
      <c r="L171" s="104"/>
      <c r="M171" s="104"/>
      <c r="N171" s="104"/>
      <c r="O171" s="104"/>
      <c r="P171" s="105"/>
      <c r="R171" s="14"/>
      <c r="S171" s="13"/>
      <c r="T171" s="4">
        <f t="shared" si="14"/>
        <v>0</v>
      </c>
      <c r="U171" s="4">
        <f t="shared" si="18"/>
        <v>0</v>
      </c>
      <c r="V171" s="4">
        <f t="shared" si="18"/>
        <v>0</v>
      </c>
      <c r="W171" s="4">
        <f t="shared" si="18"/>
        <v>0</v>
      </c>
      <c r="X171" s="4">
        <f t="shared" si="18"/>
        <v>0</v>
      </c>
      <c r="Y171" s="4">
        <f t="shared" si="18"/>
        <v>0</v>
      </c>
      <c r="Z171" s="4">
        <f t="shared" si="18"/>
        <v>0</v>
      </c>
      <c r="AA171" s="4">
        <f t="shared" si="16"/>
        <v>0</v>
      </c>
      <c r="AB171" s="4">
        <f t="shared" si="17"/>
        <v>0</v>
      </c>
    </row>
    <row r="172" spans="1:28" s="10" customFormat="1" ht="15.95" customHeight="1" x14ac:dyDescent="0.2">
      <c r="A172" s="26">
        <v>152</v>
      </c>
      <c r="B172" s="99"/>
      <c r="C172" s="103"/>
      <c r="D172" s="103"/>
      <c r="E172" s="103"/>
      <c r="F172" s="103"/>
      <c r="G172" s="103"/>
      <c r="H172" s="103"/>
      <c r="I172" s="103"/>
      <c r="J172" s="104"/>
      <c r="K172" s="104"/>
      <c r="L172" s="104"/>
      <c r="M172" s="104"/>
      <c r="N172" s="104"/>
      <c r="O172" s="104"/>
      <c r="P172" s="105"/>
      <c r="R172" s="14"/>
      <c r="S172" s="13"/>
      <c r="T172" s="4">
        <f t="shared" si="14"/>
        <v>0</v>
      </c>
      <c r="U172" s="4">
        <f t="shared" si="18"/>
        <v>0</v>
      </c>
      <c r="V172" s="4">
        <f t="shared" si="18"/>
        <v>0</v>
      </c>
      <c r="W172" s="4">
        <f t="shared" si="18"/>
        <v>0</v>
      </c>
      <c r="X172" s="4">
        <f t="shared" si="18"/>
        <v>0</v>
      </c>
      <c r="Y172" s="4">
        <f t="shared" si="18"/>
        <v>0</v>
      </c>
      <c r="Z172" s="4">
        <f t="shared" si="18"/>
        <v>0</v>
      </c>
      <c r="AA172" s="4">
        <f t="shared" si="16"/>
        <v>0</v>
      </c>
      <c r="AB172" s="4">
        <f t="shared" si="17"/>
        <v>0</v>
      </c>
    </row>
    <row r="173" spans="1:28" s="10" customFormat="1" ht="15.95" customHeight="1" x14ac:dyDescent="0.2">
      <c r="A173" s="26">
        <v>153</v>
      </c>
      <c r="B173" s="99"/>
      <c r="C173" s="103"/>
      <c r="D173" s="103"/>
      <c r="E173" s="103"/>
      <c r="F173" s="103"/>
      <c r="G173" s="103"/>
      <c r="H173" s="103"/>
      <c r="I173" s="103"/>
      <c r="J173" s="104"/>
      <c r="K173" s="104"/>
      <c r="L173" s="104"/>
      <c r="M173" s="104"/>
      <c r="N173" s="104"/>
      <c r="O173" s="104"/>
      <c r="P173" s="105"/>
      <c r="R173" s="14"/>
      <c r="S173" s="13"/>
      <c r="T173" s="4">
        <f t="shared" si="14"/>
        <v>0</v>
      </c>
      <c r="U173" s="4">
        <f t="shared" si="18"/>
        <v>0</v>
      </c>
      <c r="V173" s="4">
        <f t="shared" si="18"/>
        <v>0</v>
      </c>
      <c r="W173" s="4">
        <f t="shared" si="18"/>
        <v>0</v>
      </c>
      <c r="X173" s="4">
        <f t="shared" si="18"/>
        <v>0</v>
      </c>
      <c r="Y173" s="4">
        <f t="shared" si="18"/>
        <v>0</v>
      </c>
      <c r="Z173" s="4">
        <f t="shared" si="18"/>
        <v>0</v>
      </c>
      <c r="AA173" s="4">
        <f t="shared" si="16"/>
        <v>0</v>
      </c>
      <c r="AB173" s="4">
        <f t="shared" si="17"/>
        <v>0</v>
      </c>
    </row>
    <row r="174" spans="1:28" s="10" customFormat="1" ht="15.95" customHeight="1" x14ac:dyDescent="0.2">
      <c r="A174" s="26">
        <v>154</v>
      </c>
      <c r="B174" s="99"/>
      <c r="C174" s="103"/>
      <c r="D174" s="103"/>
      <c r="E174" s="103"/>
      <c r="F174" s="103"/>
      <c r="G174" s="103"/>
      <c r="H174" s="103"/>
      <c r="I174" s="103"/>
      <c r="J174" s="104"/>
      <c r="K174" s="104"/>
      <c r="L174" s="104"/>
      <c r="M174" s="104"/>
      <c r="N174" s="104"/>
      <c r="O174" s="104"/>
      <c r="P174" s="105"/>
      <c r="R174" s="14"/>
      <c r="S174" s="13"/>
      <c r="T174" s="4">
        <f t="shared" si="14"/>
        <v>0</v>
      </c>
      <c r="U174" s="4">
        <f t="shared" si="18"/>
        <v>0</v>
      </c>
      <c r="V174" s="4">
        <f t="shared" si="18"/>
        <v>0</v>
      </c>
      <c r="W174" s="4">
        <f t="shared" si="18"/>
        <v>0</v>
      </c>
      <c r="X174" s="4">
        <f t="shared" si="18"/>
        <v>0</v>
      </c>
      <c r="Y174" s="4">
        <f t="shared" si="18"/>
        <v>0</v>
      </c>
      <c r="Z174" s="4">
        <f t="shared" si="18"/>
        <v>0</v>
      </c>
      <c r="AA174" s="4">
        <f t="shared" si="16"/>
        <v>0</v>
      </c>
      <c r="AB174" s="4">
        <f t="shared" si="17"/>
        <v>0</v>
      </c>
    </row>
    <row r="175" spans="1:28" s="10" customFormat="1" ht="15.95" customHeight="1" x14ac:dyDescent="0.2">
      <c r="A175" s="26">
        <v>155</v>
      </c>
      <c r="B175" s="99"/>
      <c r="C175" s="103"/>
      <c r="D175" s="103"/>
      <c r="E175" s="103"/>
      <c r="F175" s="103"/>
      <c r="G175" s="103"/>
      <c r="H175" s="103"/>
      <c r="I175" s="103"/>
      <c r="J175" s="104"/>
      <c r="K175" s="104"/>
      <c r="L175" s="104"/>
      <c r="M175" s="104"/>
      <c r="N175" s="104"/>
      <c r="O175" s="104"/>
      <c r="P175" s="105"/>
      <c r="R175" s="14"/>
      <c r="S175" s="13"/>
      <c r="T175" s="4">
        <f t="shared" si="14"/>
        <v>0</v>
      </c>
      <c r="U175" s="4">
        <f t="shared" si="18"/>
        <v>0</v>
      </c>
      <c r="V175" s="4">
        <f t="shared" si="18"/>
        <v>0</v>
      </c>
      <c r="W175" s="4">
        <f t="shared" si="18"/>
        <v>0</v>
      </c>
      <c r="X175" s="4">
        <f t="shared" si="18"/>
        <v>0</v>
      </c>
      <c r="Y175" s="4">
        <f t="shared" si="18"/>
        <v>0</v>
      </c>
      <c r="Z175" s="4">
        <f t="shared" si="18"/>
        <v>0</v>
      </c>
      <c r="AA175" s="4">
        <f t="shared" si="16"/>
        <v>0</v>
      </c>
      <c r="AB175" s="4">
        <f t="shared" si="17"/>
        <v>0</v>
      </c>
    </row>
    <row r="176" spans="1:28" s="10" customFormat="1" ht="15.95" customHeight="1" x14ac:dyDescent="0.2">
      <c r="A176" s="26">
        <v>156</v>
      </c>
      <c r="B176" s="99"/>
      <c r="C176" s="103"/>
      <c r="D176" s="103"/>
      <c r="E176" s="103"/>
      <c r="F176" s="103"/>
      <c r="G176" s="103"/>
      <c r="H176" s="103"/>
      <c r="I176" s="103"/>
      <c r="J176" s="104"/>
      <c r="K176" s="104"/>
      <c r="L176" s="104"/>
      <c r="M176" s="104"/>
      <c r="N176" s="104"/>
      <c r="O176" s="104"/>
      <c r="P176" s="105"/>
      <c r="R176" s="14"/>
      <c r="S176" s="13"/>
      <c r="T176" s="4">
        <f t="shared" si="14"/>
        <v>0</v>
      </c>
      <c r="U176" s="4">
        <f t="shared" si="18"/>
        <v>0</v>
      </c>
      <c r="V176" s="4">
        <f t="shared" si="18"/>
        <v>0</v>
      </c>
      <c r="W176" s="4">
        <f t="shared" si="18"/>
        <v>0</v>
      </c>
      <c r="X176" s="4">
        <f t="shared" si="18"/>
        <v>0</v>
      </c>
      <c r="Y176" s="4">
        <f t="shared" si="18"/>
        <v>0</v>
      </c>
      <c r="Z176" s="4">
        <f t="shared" si="18"/>
        <v>0</v>
      </c>
      <c r="AA176" s="4">
        <f t="shared" si="16"/>
        <v>0</v>
      </c>
      <c r="AB176" s="4">
        <f t="shared" si="17"/>
        <v>0</v>
      </c>
    </row>
    <row r="177" spans="1:28" s="10" customFormat="1" ht="15.95" customHeight="1" x14ac:dyDescent="0.2">
      <c r="A177" s="26">
        <v>157</v>
      </c>
      <c r="B177" s="99"/>
      <c r="C177" s="103"/>
      <c r="D177" s="103"/>
      <c r="E177" s="103"/>
      <c r="F177" s="103"/>
      <c r="G177" s="103"/>
      <c r="H177" s="103"/>
      <c r="I177" s="103"/>
      <c r="J177" s="104"/>
      <c r="K177" s="104"/>
      <c r="L177" s="104"/>
      <c r="M177" s="104"/>
      <c r="N177" s="104"/>
      <c r="O177" s="104"/>
      <c r="P177" s="105"/>
      <c r="R177" s="14"/>
      <c r="S177" s="13"/>
      <c r="T177" s="4">
        <f t="shared" si="14"/>
        <v>0</v>
      </c>
      <c r="U177" s="4">
        <f t="shared" si="18"/>
        <v>0</v>
      </c>
      <c r="V177" s="4">
        <f t="shared" si="18"/>
        <v>0</v>
      </c>
      <c r="W177" s="4">
        <f t="shared" si="18"/>
        <v>0</v>
      </c>
      <c r="X177" s="4">
        <f t="shared" si="18"/>
        <v>0</v>
      </c>
      <c r="Y177" s="4">
        <f t="shared" si="18"/>
        <v>0</v>
      </c>
      <c r="Z177" s="4">
        <f t="shared" si="18"/>
        <v>0</v>
      </c>
      <c r="AA177" s="4">
        <f t="shared" si="16"/>
        <v>0</v>
      </c>
      <c r="AB177" s="4">
        <f t="shared" si="17"/>
        <v>0</v>
      </c>
    </row>
    <row r="178" spans="1:28" s="10" customFormat="1" ht="15.95" customHeight="1" x14ac:dyDescent="0.2">
      <c r="A178" s="26">
        <v>158</v>
      </c>
      <c r="B178" s="99"/>
      <c r="C178" s="103"/>
      <c r="D178" s="103"/>
      <c r="E178" s="103"/>
      <c r="F178" s="103"/>
      <c r="G178" s="103"/>
      <c r="H178" s="103"/>
      <c r="I178" s="103"/>
      <c r="J178" s="104"/>
      <c r="K178" s="104"/>
      <c r="L178" s="104"/>
      <c r="M178" s="104"/>
      <c r="N178" s="104"/>
      <c r="O178" s="104"/>
      <c r="P178" s="105"/>
      <c r="R178" s="14"/>
      <c r="S178" s="13"/>
      <c r="T178" s="4">
        <f t="shared" si="14"/>
        <v>0</v>
      </c>
      <c r="U178" s="4">
        <f t="shared" si="18"/>
        <v>0</v>
      </c>
      <c r="V178" s="4">
        <f t="shared" si="18"/>
        <v>0</v>
      </c>
      <c r="W178" s="4">
        <f t="shared" si="18"/>
        <v>0</v>
      </c>
      <c r="X178" s="4">
        <f t="shared" si="18"/>
        <v>0</v>
      </c>
      <c r="Y178" s="4">
        <f t="shared" si="18"/>
        <v>0</v>
      </c>
      <c r="Z178" s="4">
        <f t="shared" si="18"/>
        <v>0</v>
      </c>
      <c r="AA178" s="4">
        <f t="shared" si="16"/>
        <v>0</v>
      </c>
      <c r="AB178" s="4">
        <f t="shared" si="17"/>
        <v>0</v>
      </c>
    </row>
    <row r="179" spans="1:28" s="10" customFormat="1" ht="15.95" customHeight="1" x14ac:dyDescent="0.2">
      <c r="A179" s="26">
        <v>159</v>
      </c>
      <c r="B179" s="99"/>
      <c r="C179" s="103"/>
      <c r="D179" s="103"/>
      <c r="E179" s="103"/>
      <c r="F179" s="103"/>
      <c r="G179" s="103"/>
      <c r="H179" s="103"/>
      <c r="I179" s="103"/>
      <c r="J179" s="104"/>
      <c r="K179" s="104"/>
      <c r="L179" s="104"/>
      <c r="M179" s="104"/>
      <c r="N179" s="104"/>
      <c r="O179" s="104"/>
      <c r="P179" s="105"/>
      <c r="R179" s="14"/>
      <c r="S179" s="13"/>
      <c r="T179" s="4">
        <f t="shared" si="14"/>
        <v>0</v>
      </c>
      <c r="U179" s="4">
        <f t="shared" si="18"/>
        <v>0</v>
      </c>
      <c r="V179" s="4">
        <f t="shared" si="18"/>
        <v>0</v>
      </c>
      <c r="W179" s="4">
        <f t="shared" si="18"/>
        <v>0</v>
      </c>
      <c r="X179" s="4">
        <f t="shared" si="18"/>
        <v>0</v>
      </c>
      <c r="Y179" s="4">
        <f t="shared" si="18"/>
        <v>0</v>
      </c>
      <c r="Z179" s="4">
        <f t="shared" si="18"/>
        <v>0</v>
      </c>
      <c r="AA179" s="4">
        <f t="shared" si="16"/>
        <v>0</v>
      </c>
      <c r="AB179" s="4">
        <f t="shared" si="17"/>
        <v>0</v>
      </c>
    </row>
    <row r="180" spans="1:28" s="10" customFormat="1" ht="15.95" customHeight="1" x14ac:dyDescent="0.2">
      <c r="A180" s="26">
        <v>160</v>
      </c>
      <c r="B180" s="99"/>
      <c r="C180" s="103"/>
      <c r="D180" s="103"/>
      <c r="E180" s="103"/>
      <c r="F180" s="103"/>
      <c r="G180" s="103"/>
      <c r="H180" s="103"/>
      <c r="I180" s="103"/>
      <c r="J180" s="104"/>
      <c r="K180" s="104"/>
      <c r="L180" s="104"/>
      <c r="M180" s="104"/>
      <c r="N180" s="104"/>
      <c r="O180" s="104"/>
      <c r="P180" s="105"/>
      <c r="R180" s="14"/>
      <c r="S180" s="13"/>
      <c r="T180" s="4">
        <f t="shared" si="14"/>
        <v>0</v>
      </c>
      <c r="U180" s="4">
        <f t="shared" si="18"/>
        <v>0</v>
      </c>
      <c r="V180" s="4">
        <f t="shared" si="18"/>
        <v>0</v>
      </c>
      <c r="W180" s="4">
        <f t="shared" si="18"/>
        <v>0</v>
      </c>
      <c r="X180" s="4">
        <f t="shared" si="18"/>
        <v>0</v>
      </c>
      <c r="Y180" s="4">
        <f t="shared" si="18"/>
        <v>0</v>
      </c>
      <c r="Z180" s="4">
        <f t="shared" si="18"/>
        <v>0</v>
      </c>
      <c r="AA180" s="4">
        <f t="shared" si="16"/>
        <v>0</v>
      </c>
      <c r="AB180" s="4">
        <f t="shared" si="17"/>
        <v>0</v>
      </c>
    </row>
    <row r="181" spans="1:28" s="10" customFormat="1" ht="15.95" customHeight="1" x14ac:dyDescent="0.2">
      <c r="A181" s="26">
        <v>161</v>
      </c>
      <c r="B181" s="99"/>
      <c r="C181" s="103"/>
      <c r="D181" s="103"/>
      <c r="E181" s="103"/>
      <c r="F181" s="103"/>
      <c r="G181" s="103"/>
      <c r="H181" s="103"/>
      <c r="I181" s="103"/>
      <c r="J181" s="104"/>
      <c r="K181" s="104"/>
      <c r="L181" s="104"/>
      <c r="M181" s="104"/>
      <c r="N181" s="104"/>
      <c r="O181" s="104"/>
      <c r="P181" s="105"/>
      <c r="R181" s="14"/>
      <c r="S181" s="13"/>
      <c r="T181" s="4">
        <f t="shared" si="14"/>
        <v>0</v>
      </c>
      <c r="U181" s="4">
        <f t="shared" ref="U181:Z196" si="19">((((IF($G181=U$20,$G181*$C181,"0"))+(IF($H181=U$20,$H181*$C181,"0"))+(IF($I181=U$20,$I181*$D181,"0"))+(IF($J181=U$20,$J181*$D181,"0")))*$E181)/1000)/U$20</f>
        <v>0</v>
      </c>
      <c r="V181" s="4">
        <f t="shared" si="19"/>
        <v>0</v>
      </c>
      <c r="W181" s="4">
        <f t="shared" si="19"/>
        <v>0</v>
      </c>
      <c r="X181" s="4">
        <f t="shared" si="19"/>
        <v>0</v>
      </c>
      <c r="Y181" s="4">
        <f t="shared" si="19"/>
        <v>0</v>
      </c>
      <c r="Z181" s="4">
        <f t="shared" si="19"/>
        <v>0</v>
      </c>
      <c r="AA181" s="4">
        <f t="shared" si="16"/>
        <v>0</v>
      </c>
      <c r="AB181" s="4">
        <f t="shared" si="17"/>
        <v>0</v>
      </c>
    </row>
    <row r="182" spans="1:28" s="10" customFormat="1" ht="15.95" customHeight="1" x14ac:dyDescent="0.2">
      <c r="A182" s="26">
        <v>162</v>
      </c>
      <c r="B182" s="99"/>
      <c r="C182" s="103"/>
      <c r="D182" s="103"/>
      <c r="E182" s="103"/>
      <c r="F182" s="103"/>
      <c r="G182" s="103"/>
      <c r="H182" s="103"/>
      <c r="I182" s="103"/>
      <c r="J182" s="104"/>
      <c r="K182" s="104"/>
      <c r="L182" s="104"/>
      <c r="M182" s="104"/>
      <c r="N182" s="104"/>
      <c r="O182" s="104"/>
      <c r="P182" s="105"/>
      <c r="R182" s="14"/>
      <c r="S182" s="13"/>
      <c r="T182" s="4">
        <f t="shared" si="14"/>
        <v>0</v>
      </c>
      <c r="U182" s="4">
        <f t="shared" si="19"/>
        <v>0</v>
      </c>
      <c r="V182" s="4">
        <f t="shared" si="19"/>
        <v>0</v>
      </c>
      <c r="W182" s="4">
        <f t="shared" si="19"/>
        <v>0</v>
      </c>
      <c r="X182" s="4">
        <f t="shared" si="19"/>
        <v>0</v>
      </c>
      <c r="Y182" s="4">
        <f t="shared" si="19"/>
        <v>0</v>
      </c>
      <c r="Z182" s="4">
        <f t="shared" si="19"/>
        <v>0</v>
      </c>
      <c r="AA182" s="4">
        <f t="shared" si="16"/>
        <v>0</v>
      </c>
      <c r="AB182" s="4">
        <f t="shared" si="17"/>
        <v>0</v>
      </c>
    </row>
    <row r="183" spans="1:28" s="10" customFormat="1" ht="15.95" customHeight="1" x14ac:dyDescent="0.2">
      <c r="A183" s="26">
        <v>163</v>
      </c>
      <c r="B183" s="99"/>
      <c r="C183" s="103"/>
      <c r="D183" s="103"/>
      <c r="E183" s="103"/>
      <c r="F183" s="103"/>
      <c r="G183" s="103"/>
      <c r="H183" s="103"/>
      <c r="I183" s="103"/>
      <c r="J183" s="104"/>
      <c r="K183" s="104"/>
      <c r="L183" s="104"/>
      <c r="M183" s="104"/>
      <c r="N183" s="104"/>
      <c r="O183" s="104"/>
      <c r="P183" s="105"/>
      <c r="R183" s="14"/>
      <c r="S183" s="13"/>
      <c r="T183" s="4">
        <f t="shared" si="14"/>
        <v>0</v>
      </c>
      <c r="U183" s="4">
        <f t="shared" si="19"/>
        <v>0</v>
      </c>
      <c r="V183" s="4">
        <f t="shared" si="19"/>
        <v>0</v>
      </c>
      <c r="W183" s="4">
        <f t="shared" si="19"/>
        <v>0</v>
      </c>
      <c r="X183" s="4">
        <f t="shared" si="19"/>
        <v>0</v>
      </c>
      <c r="Y183" s="4">
        <f t="shared" si="19"/>
        <v>0</v>
      </c>
      <c r="Z183" s="4">
        <f t="shared" si="19"/>
        <v>0</v>
      </c>
      <c r="AA183" s="4">
        <f t="shared" si="16"/>
        <v>0</v>
      </c>
      <c r="AB183" s="4">
        <f t="shared" si="17"/>
        <v>0</v>
      </c>
    </row>
    <row r="184" spans="1:28" s="10" customFormat="1" ht="15.95" customHeight="1" x14ac:dyDescent="0.2">
      <c r="A184" s="26">
        <v>164</v>
      </c>
      <c r="B184" s="99"/>
      <c r="C184" s="103"/>
      <c r="D184" s="103"/>
      <c r="E184" s="103"/>
      <c r="F184" s="103"/>
      <c r="G184" s="103"/>
      <c r="H184" s="103"/>
      <c r="I184" s="103"/>
      <c r="J184" s="104"/>
      <c r="K184" s="104"/>
      <c r="L184" s="104"/>
      <c r="M184" s="104"/>
      <c r="N184" s="104"/>
      <c r="O184" s="104"/>
      <c r="P184" s="105"/>
      <c r="R184" s="14"/>
      <c r="S184" s="13"/>
      <c r="T184" s="4">
        <f t="shared" si="14"/>
        <v>0</v>
      </c>
      <c r="U184" s="4">
        <f t="shared" si="19"/>
        <v>0</v>
      </c>
      <c r="V184" s="4">
        <f t="shared" si="19"/>
        <v>0</v>
      </c>
      <c r="W184" s="4">
        <f t="shared" si="19"/>
        <v>0</v>
      </c>
      <c r="X184" s="4">
        <f t="shared" si="19"/>
        <v>0</v>
      </c>
      <c r="Y184" s="4">
        <f t="shared" si="19"/>
        <v>0</v>
      </c>
      <c r="Z184" s="4">
        <f t="shared" si="19"/>
        <v>0</v>
      </c>
      <c r="AA184" s="4">
        <f t="shared" si="16"/>
        <v>0</v>
      </c>
      <c r="AB184" s="4">
        <f t="shared" si="17"/>
        <v>0</v>
      </c>
    </row>
    <row r="185" spans="1:28" s="10" customFormat="1" ht="15.95" customHeight="1" x14ac:dyDescent="0.2">
      <c r="A185" s="26">
        <v>165</v>
      </c>
      <c r="B185" s="99"/>
      <c r="C185" s="103"/>
      <c r="D185" s="103"/>
      <c r="E185" s="103"/>
      <c r="F185" s="103"/>
      <c r="G185" s="103"/>
      <c r="H185" s="103"/>
      <c r="I185" s="103"/>
      <c r="J185" s="104"/>
      <c r="K185" s="104"/>
      <c r="L185" s="104"/>
      <c r="M185" s="104"/>
      <c r="N185" s="104"/>
      <c r="O185" s="104"/>
      <c r="P185" s="105"/>
      <c r="R185" s="14"/>
      <c r="S185" s="13"/>
      <c r="T185" s="4">
        <f t="shared" si="14"/>
        <v>0</v>
      </c>
      <c r="U185" s="4">
        <f t="shared" si="19"/>
        <v>0</v>
      </c>
      <c r="V185" s="4">
        <f t="shared" si="19"/>
        <v>0</v>
      </c>
      <c r="W185" s="4">
        <f t="shared" si="19"/>
        <v>0</v>
      </c>
      <c r="X185" s="4">
        <f t="shared" si="19"/>
        <v>0</v>
      </c>
      <c r="Y185" s="4">
        <f t="shared" si="19"/>
        <v>0</v>
      </c>
      <c r="Z185" s="4">
        <f t="shared" si="19"/>
        <v>0</v>
      </c>
      <c r="AA185" s="4">
        <f t="shared" si="16"/>
        <v>0</v>
      </c>
      <c r="AB185" s="4">
        <f t="shared" si="17"/>
        <v>0</v>
      </c>
    </row>
    <row r="186" spans="1:28" s="10" customFormat="1" ht="15.95" customHeight="1" x14ac:dyDescent="0.2">
      <c r="A186" s="26">
        <v>166</v>
      </c>
      <c r="B186" s="99"/>
      <c r="C186" s="103"/>
      <c r="D186" s="103"/>
      <c r="E186" s="103"/>
      <c r="F186" s="103"/>
      <c r="G186" s="103"/>
      <c r="H186" s="103"/>
      <c r="I186" s="103"/>
      <c r="J186" s="104"/>
      <c r="K186" s="104"/>
      <c r="L186" s="104"/>
      <c r="M186" s="104"/>
      <c r="N186" s="104"/>
      <c r="O186" s="104"/>
      <c r="P186" s="105"/>
      <c r="R186" s="14"/>
      <c r="S186" s="13"/>
      <c r="T186" s="4">
        <f t="shared" si="14"/>
        <v>0</v>
      </c>
      <c r="U186" s="4">
        <f t="shared" si="19"/>
        <v>0</v>
      </c>
      <c r="V186" s="4">
        <f t="shared" si="19"/>
        <v>0</v>
      </c>
      <c r="W186" s="4">
        <f t="shared" si="19"/>
        <v>0</v>
      </c>
      <c r="X186" s="4">
        <f t="shared" si="19"/>
        <v>0</v>
      </c>
      <c r="Y186" s="4">
        <f t="shared" si="19"/>
        <v>0</v>
      </c>
      <c r="Z186" s="4">
        <f t="shared" si="19"/>
        <v>0</v>
      </c>
      <c r="AA186" s="4">
        <f t="shared" si="16"/>
        <v>0</v>
      </c>
      <c r="AB186" s="4">
        <f t="shared" si="17"/>
        <v>0</v>
      </c>
    </row>
    <row r="187" spans="1:28" s="10" customFormat="1" ht="15.95" customHeight="1" x14ac:dyDescent="0.2">
      <c r="A187" s="26">
        <v>167</v>
      </c>
      <c r="B187" s="99"/>
      <c r="C187" s="103"/>
      <c r="D187" s="103"/>
      <c r="E187" s="103"/>
      <c r="F187" s="103"/>
      <c r="G187" s="103"/>
      <c r="H187" s="103"/>
      <c r="I187" s="103"/>
      <c r="J187" s="104"/>
      <c r="K187" s="104"/>
      <c r="L187" s="104"/>
      <c r="M187" s="104"/>
      <c r="N187" s="104"/>
      <c r="O187" s="104"/>
      <c r="P187" s="105"/>
      <c r="R187" s="14"/>
      <c r="S187" s="13"/>
      <c r="T187" s="4">
        <f t="shared" si="14"/>
        <v>0</v>
      </c>
      <c r="U187" s="4">
        <f t="shared" si="19"/>
        <v>0</v>
      </c>
      <c r="V187" s="4">
        <f t="shared" si="19"/>
        <v>0</v>
      </c>
      <c r="W187" s="4">
        <f t="shared" si="19"/>
        <v>0</v>
      </c>
      <c r="X187" s="4">
        <f t="shared" si="19"/>
        <v>0</v>
      </c>
      <c r="Y187" s="4">
        <f t="shared" si="19"/>
        <v>0</v>
      </c>
      <c r="Z187" s="4">
        <f t="shared" si="19"/>
        <v>0</v>
      </c>
      <c r="AA187" s="4">
        <f t="shared" si="16"/>
        <v>0</v>
      </c>
      <c r="AB187" s="4">
        <f t="shared" si="17"/>
        <v>0</v>
      </c>
    </row>
    <row r="188" spans="1:28" s="10" customFormat="1" ht="15.95" customHeight="1" x14ac:dyDescent="0.2">
      <c r="A188" s="26">
        <v>168</v>
      </c>
      <c r="B188" s="99"/>
      <c r="C188" s="103"/>
      <c r="D188" s="103"/>
      <c r="E188" s="103"/>
      <c r="F188" s="103"/>
      <c r="G188" s="103"/>
      <c r="H188" s="103"/>
      <c r="I188" s="103"/>
      <c r="J188" s="104"/>
      <c r="K188" s="104"/>
      <c r="L188" s="104"/>
      <c r="M188" s="104"/>
      <c r="N188" s="104"/>
      <c r="O188" s="104"/>
      <c r="P188" s="105"/>
      <c r="R188" s="14"/>
      <c r="S188" s="13"/>
      <c r="T188" s="4">
        <f t="shared" si="14"/>
        <v>0</v>
      </c>
      <c r="U188" s="4">
        <f t="shared" si="19"/>
        <v>0</v>
      </c>
      <c r="V188" s="4">
        <f t="shared" si="19"/>
        <v>0</v>
      </c>
      <c r="W188" s="4">
        <f t="shared" si="19"/>
        <v>0</v>
      </c>
      <c r="X188" s="4">
        <f t="shared" si="19"/>
        <v>0</v>
      </c>
      <c r="Y188" s="4">
        <f t="shared" si="19"/>
        <v>0</v>
      </c>
      <c r="Z188" s="4">
        <f t="shared" si="19"/>
        <v>0</v>
      </c>
      <c r="AA188" s="4">
        <f t="shared" si="16"/>
        <v>0</v>
      </c>
      <c r="AB188" s="4">
        <f t="shared" si="17"/>
        <v>0</v>
      </c>
    </row>
    <row r="189" spans="1:28" s="10" customFormat="1" ht="15.95" customHeight="1" x14ac:dyDescent="0.2">
      <c r="A189" s="26">
        <v>169</v>
      </c>
      <c r="B189" s="99"/>
      <c r="C189" s="103"/>
      <c r="D189" s="103"/>
      <c r="E189" s="103"/>
      <c r="F189" s="103"/>
      <c r="G189" s="103"/>
      <c r="H189" s="103"/>
      <c r="I189" s="103"/>
      <c r="J189" s="104"/>
      <c r="K189" s="104"/>
      <c r="L189" s="104"/>
      <c r="M189" s="104"/>
      <c r="N189" s="104"/>
      <c r="O189" s="104"/>
      <c r="P189" s="105"/>
      <c r="R189" s="14"/>
      <c r="S189" s="13"/>
      <c r="T189" s="4">
        <f t="shared" si="14"/>
        <v>0</v>
      </c>
      <c r="U189" s="4">
        <f t="shared" si="19"/>
        <v>0</v>
      </c>
      <c r="V189" s="4">
        <f t="shared" si="19"/>
        <v>0</v>
      </c>
      <c r="W189" s="4">
        <f t="shared" si="19"/>
        <v>0</v>
      </c>
      <c r="X189" s="4">
        <f t="shared" si="19"/>
        <v>0</v>
      </c>
      <c r="Y189" s="4">
        <f t="shared" si="19"/>
        <v>0</v>
      </c>
      <c r="Z189" s="4">
        <f t="shared" si="19"/>
        <v>0</v>
      </c>
      <c r="AA189" s="4">
        <f t="shared" si="16"/>
        <v>0</v>
      </c>
      <c r="AB189" s="4">
        <f t="shared" si="17"/>
        <v>0</v>
      </c>
    </row>
    <row r="190" spans="1:28" s="10" customFormat="1" ht="15.95" customHeight="1" x14ac:dyDescent="0.2">
      <c r="A190" s="26">
        <v>170</v>
      </c>
      <c r="B190" s="99"/>
      <c r="C190" s="103"/>
      <c r="D190" s="103"/>
      <c r="E190" s="103"/>
      <c r="F190" s="103"/>
      <c r="G190" s="103"/>
      <c r="H190" s="103"/>
      <c r="I190" s="103"/>
      <c r="J190" s="104"/>
      <c r="K190" s="104"/>
      <c r="L190" s="104"/>
      <c r="M190" s="104"/>
      <c r="N190" s="104"/>
      <c r="O190" s="104"/>
      <c r="P190" s="105"/>
      <c r="R190" s="14"/>
      <c r="S190" s="13"/>
      <c r="T190" s="4">
        <f t="shared" si="14"/>
        <v>0</v>
      </c>
      <c r="U190" s="4">
        <f t="shared" si="19"/>
        <v>0</v>
      </c>
      <c r="V190" s="4">
        <f t="shared" si="19"/>
        <v>0</v>
      </c>
      <c r="W190" s="4">
        <f t="shared" si="19"/>
        <v>0</v>
      </c>
      <c r="X190" s="4">
        <f t="shared" si="19"/>
        <v>0</v>
      </c>
      <c r="Y190" s="4">
        <f t="shared" si="19"/>
        <v>0</v>
      </c>
      <c r="Z190" s="4">
        <f t="shared" si="19"/>
        <v>0</v>
      </c>
      <c r="AA190" s="4">
        <f t="shared" si="16"/>
        <v>0</v>
      </c>
      <c r="AB190" s="4">
        <f t="shared" si="17"/>
        <v>0</v>
      </c>
    </row>
    <row r="191" spans="1:28" s="10" customFormat="1" ht="15.95" customHeight="1" x14ac:dyDescent="0.2">
      <c r="A191" s="26">
        <v>171</v>
      </c>
      <c r="B191" s="99"/>
      <c r="C191" s="103"/>
      <c r="D191" s="103"/>
      <c r="E191" s="103"/>
      <c r="F191" s="103"/>
      <c r="G191" s="103"/>
      <c r="H191" s="103"/>
      <c r="I191" s="103"/>
      <c r="J191" s="104"/>
      <c r="K191" s="104"/>
      <c r="L191" s="104"/>
      <c r="M191" s="104"/>
      <c r="N191" s="104"/>
      <c r="O191" s="104"/>
      <c r="P191" s="105"/>
      <c r="R191" s="14"/>
      <c r="S191" s="13"/>
      <c r="T191" s="4">
        <f t="shared" si="14"/>
        <v>0</v>
      </c>
      <c r="U191" s="4">
        <f t="shared" si="19"/>
        <v>0</v>
      </c>
      <c r="V191" s="4">
        <f t="shared" si="19"/>
        <v>0</v>
      </c>
      <c r="W191" s="4">
        <f t="shared" si="19"/>
        <v>0</v>
      </c>
      <c r="X191" s="4">
        <f t="shared" si="19"/>
        <v>0</v>
      </c>
      <c r="Y191" s="4">
        <f t="shared" si="19"/>
        <v>0</v>
      </c>
      <c r="Z191" s="4">
        <f t="shared" si="19"/>
        <v>0</v>
      </c>
      <c r="AA191" s="4">
        <f t="shared" si="16"/>
        <v>0</v>
      </c>
      <c r="AB191" s="4">
        <f t="shared" si="17"/>
        <v>0</v>
      </c>
    </row>
    <row r="192" spans="1:28" s="10" customFormat="1" ht="15.95" customHeight="1" x14ac:dyDescent="0.2">
      <c r="A192" s="26">
        <v>172</v>
      </c>
      <c r="B192" s="99"/>
      <c r="C192" s="103"/>
      <c r="D192" s="103"/>
      <c r="E192" s="103"/>
      <c r="F192" s="103"/>
      <c r="G192" s="103"/>
      <c r="H192" s="103"/>
      <c r="I192" s="103"/>
      <c r="J192" s="104"/>
      <c r="K192" s="104"/>
      <c r="L192" s="104"/>
      <c r="M192" s="104"/>
      <c r="N192" s="104"/>
      <c r="O192" s="104"/>
      <c r="P192" s="105"/>
      <c r="R192" s="14"/>
      <c r="S192" s="13"/>
      <c r="T192" s="4">
        <f t="shared" si="14"/>
        <v>0</v>
      </c>
      <c r="U192" s="4">
        <f t="shared" si="19"/>
        <v>0</v>
      </c>
      <c r="V192" s="4">
        <f t="shared" si="19"/>
        <v>0</v>
      </c>
      <c r="W192" s="4">
        <f t="shared" si="19"/>
        <v>0</v>
      </c>
      <c r="X192" s="4">
        <f t="shared" si="19"/>
        <v>0</v>
      </c>
      <c r="Y192" s="4">
        <f t="shared" si="19"/>
        <v>0</v>
      </c>
      <c r="Z192" s="4">
        <f t="shared" si="19"/>
        <v>0</v>
      </c>
      <c r="AA192" s="4">
        <f t="shared" si="16"/>
        <v>0</v>
      </c>
      <c r="AB192" s="4">
        <f t="shared" si="17"/>
        <v>0</v>
      </c>
    </row>
    <row r="193" spans="1:28" s="10" customFormat="1" ht="15.95" customHeight="1" x14ac:dyDescent="0.2">
      <c r="A193" s="26">
        <v>173</v>
      </c>
      <c r="B193" s="99"/>
      <c r="C193" s="103"/>
      <c r="D193" s="103"/>
      <c r="E193" s="103"/>
      <c r="F193" s="103"/>
      <c r="G193" s="103"/>
      <c r="H193" s="103"/>
      <c r="I193" s="103"/>
      <c r="J193" s="104"/>
      <c r="K193" s="104"/>
      <c r="L193" s="104"/>
      <c r="M193" s="104"/>
      <c r="N193" s="104"/>
      <c r="O193" s="104"/>
      <c r="P193" s="105"/>
      <c r="R193" s="14"/>
      <c r="S193" s="13"/>
      <c r="T193" s="4">
        <f t="shared" si="14"/>
        <v>0</v>
      </c>
      <c r="U193" s="4">
        <f t="shared" si="19"/>
        <v>0</v>
      </c>
      <c r="V193" s="4">
        <f t="shared" si="19"/>
        <v>0</v>
      </c>
      <c r="W193" s="4">
        <f t="shared" si="19"/>
        <v>0</v>
      </c>
      <c r="X193" s="4">
        <f t="shared" si="19"/>
        <v>0</v>
      </c>
      <c r="Y193" s="4">
        <f t="shared" si="19"/>
        <v>0</v>
      </c>
      <c r="Z193" s="4">
        <f t="shared" si="19"/>
        <v>0</v>
      </c>
      <c r="AA193" s="4">
        <f t="shared" si="16"/>
        <v>0</v>
      </c>
      <c r="AB193" s="4">
        <f t="shared" si="17"/>
        <v>0</v>
      </c>
    </row>
    <row r="194" spans="1:28" s="10" customFormat="1" ht="15.95" customHeight="1" x14ac:dyDescent="0.2">
      <c r="A194" s="26">
        <v>174</v>
      </c>
      <c r="B194" s="99"/>
      <c r="C194" s="103"/>
      <c r="D194" s="103"/>
      <c r="E194" s="103"/>
      <c r="F194" s="103"/>
      <c r="G194" s="103"/>
      <c r="H194" s="103"/>
      <c r="I194" s="103"/>
      <c r="J194" s="104"/>
      <c r="K194" s="104"/>
      <c r="L194" s="104"/>
      <c r="M194" s="104"/>
      <c r="N194" s="104"/>
      <c r="O194" s="104"/>
      <c r="P194" s="105"/>
      <c r="R194" s="14"/>
      <c r="S194" s="13"/>
      <c r="T194" s="4">
        <f t="shared" si="14"/>
        <v>0</v>
      </c>
      <c r="U194" s="4">
        <f t="shared" si="19"/>
        <v>0</v>
      </c>
      <c r="V194" s="4">
        <f t="shared" si="19"/>
        <v>0</v>
      </c>
      <c r="W194" s="4">
        <f t="shared" si="19"/>
        <v>0</v>
      </c>
      <c r="X194" s="4">
        <f t="shared" si="19"/>
        <v>0</v>
      </c>
      <c r="Y194" s="4">
        <f t="shared" si="19"/>
        <v>0</v>
      </c>
      <c r="Z194" s="4">
        <f t="shared" si="19"/>
        <v>0</v>
      </c>
      <c r="AA194" s="4">
        <f t="shared" si="16"/>
        <v>0</v>
      </c>
      <c r="AB194" s="4">
        <f t="shared" si="17"/>
        <v>0</v>
      </c>
    </row>
    <row r="195" spans="1:28" s="10" customFormat="1" ht="15.95" customHeight="1" x14ac:dyDescent="0.2">
      <c r="A195" s="26">
        <v>175</v>
      </c>
      <c r="B195" s="99"/>
      <c r="C195" s="103"/>
      <c r="D195" s="103"/>
      <c r="E195" s="103"/>
      <c r="F195" s="103"/>
      <c r="G195" s="103"/>
      <c r="H195" s="103"/>
      <c r="I195" s="103"/>
      <c r="J195" s="104"/>
      <c r="K195" s="104"/>
      <c r="L195" s="104"/>
      <c r="M195" s="104"/>
      <c r="N195" s="104"/>
      <c r="O195" s="104"/>
      <c r="P195" s="105"/>
      <c r="R195" s="14"/>
      <c r="S195" s="13"/>
      <c r="T195" s="4">
        <f t="shared" si="14"/>
        <v>0</v>
      </c>
      <c r="U195" s="4">
        <f t="shared" si="19"/>
        <v>0</v>
      </c>
      <c r="V195" s="4">
        <f t="shared" si="19"/>
        <v>0</v>
      </c>
      <c r="W195" s="4">
        <f t="shared" si="19"/>
        <v>0</v>
      </c>
      <c r="X195" s="4">
        <f t="shared" si="19"/>
        <v>0</v>
      </c>
      <c r="Y195" s="4">
        <f t="shared" si="19"/>
        <v>0</v>
      </c>
      <c r="Z195" s="4">
        <f t="shared" si="19"/>
        <v>0</v>
      </c>
      <c r="AA195" s="4">
        <f t="shared" si="16"/>
        <v>0</v>
      </c>
      <c r="AB195" s="4">
        <f t="shared" si="17"/>
        <v>0</v>
      </c>
    </row>
    <row r="196" spans="1:28" s="10" customFormat="1" ht="15.95" customHeight="1" x14ac:dyDescent="0.2">
      <c r="A196" s="26">
        <v>176</v>
      </c>
      <c r="B196" s="99"/>
      <c r="C196" s="103"/>
      <c r="D196" s="103"/>
      <c r="E196" s="103"/>
      <c r="F196" s="103"/>
      <c r="G196" s="103"/>
      <c r="H196" s="103"/>
      <c r="I196" s="103"/>
      <c r="J196" s="104"/>
      <c r="K196" s="104"/>
      <c r="L196" s="104"/>
      <c r="M196" s="104"/>
      <c r="N196" s="104"/>
      <c r="O196" s="104"/>
      <c r="P196" s="105"/>
      <c r="R196" s="14"/>
      <c r="S196" s="13"/>
      <c r="T196" s="4">
        <f t="shared" si="14"/>
        <v>0</v>
      </c>
      <c r="U196" s="4">
        <f t="shared" si="19"/>
        <v>0</v>
      </c>
      <c r="V196" s="4">
        <f t="shared" si="19"/>
        <v>0</v>
      </c>
      <c r="W196" s="4">
        <f t="shared" si="19"/>
        <v>0</v>
      </c>
      <c r="X196" s="4">
        <f t="shared" si="19"/>
        <v>0</v>
      </c>
      <c r="Y196" s="4">
        <f t="shared" si="19"/>
        <v>0</v>
      </c>
      <c r="Z196" s="4">
        <f t="shared" si="19"/>
        <v>0</v>
      </c>
      <c r="AA196" s="4">
        <f t="shared" si="16"/>
        <v>0</v>
      </c>
      <c r="AB196" s="4">
        <f t="shared" si="17"/>
        <v>0</v>
      </c>
    </row>
    <row r="197" spans="1:28" s="10" customFormat="1" ht="15.95" customHeight="1" x14ac:dyDescent="0.2">
      <c r="A197" s="26">
        <v>177</v>
      </c>
      <c r="B197" s="99"/>
      <c r="C197" s="103"/>
      <c r="D197" s="103"/>
      <c r="E197" s="103"/>
      <c r="F197" s="103"/>
      <c r="G197" s="103"/>
      <c r="H197" s="103"/>
      <c r="I197" s="103"/>
      <c r="J197" s="104"/>
      <c r="K197" s="104"/>
      <c r="L197" s="104"/>
      <c r="M197" s="104"/>
      <c r="N197" s="104"/>
      <c r="O197" s="104"/>
      <c r="P197" s="105"/>
      <c r="R197" s="14"/>
      <c r="S197" s="13"/>
      <c r="T197" s="4">
        <f t="shared" si="14"/>
        <v>0</v>
      </c>
      <c r="U197" s="4">
        <f t="shared" ref="U197:Z212" si="20">((((IF($G197=U$20,$G197*$C197,"0"))+(IF($H197=U$20,$H197*$C197,"0"))+(IF($I197=U$20,$I197*$D197,"0"))+(IF($J197=U$20,$J197*$D197,"0")))*$E197)/1000)/U$20</f>
        <v>0</v>
      </c>
      <c r="V197" s="4">
        <f t="shared" si="20"/>
        <v>0</v>
      </c>
      <c r="W197" s="4">
        <f t="shared" si="20"/>
        <v>0</v>
      </c>
      <c r="X197" s="4">
        <f t="shared" si="20"/>
        <v>0</v>
      </c>
      <c r="Y197" s="4">
        <f t="shared" si="20"/>
        <v>0</v>
      </c>
      <c r="Z197" s="4">
        <f t="shared" si="20"/>
        <v>0</v>
      </c>
      <c r="AA197" s="4">
        <f t="shared" si="16"/>
        <v>0</v>
      </c>
      <c r="AB197" s="4">
        <f t="shared" si="17"/>
        <v>0</v>
      </c>
    </row>
    <row r="198" spans="1:28" s="10" customFormat="1" ht="15.95" customHeight="1" x14ac:dyDescent="0.2">
      <c r="A198" s="26">
        <v>178</v>
      </c>
      <c r="B198" s="99"/>
      <c r="C198" s="103"/>
      <c r="D198" s="103"/>
      <c r="E198" s="103"/>
      <c r="F198" s="103"/>
      <c r="G198" s="103"/>
      <c r="H198" s="103"/>
      <c r="I198" s="103"/>
      <c r="J198" s="104"/>
      <c r="K198" s="104"/>
      <c r="L198" s="104"/>
      <c r="M198" s="104"/>
      <c r="N198" s="104"/>
      <c r="O198" s="104"/>
      <c r="P198" s="105"/>
      <c r="R198" s="14"/>
      <c r="S198" s="13"/>
      <c r="T198" s="4">
        <f t="shared" si="14"/>
        <v>0</v>
      </c>
      <c r="U198" s="4">
        <f t="shared" si="20"/>
        <v>0</v>
      </c>
      <c r="V198" s="4">
        <f t="shared" si="20"/>
        <v>0</v>
      </c>
      <c r="W198" s="4">
        <f t="shared" si="20"/>
        <v>0</v>
      </c>
      <c r="X198" s="4">
        <f t="shared" si="20"/>
        <v>0</v>
      </c>
      <c r="Y198" s="4">
        <f t="shared" si="20"/>
        <v>0</v>
      </c>
      <c r="Z198" s="4">
        <f t="shared" si="20"/>
        <v>0</v>
      </c>
      <c r="AA198" s="4">
        <f t="shared" si="16"/>
        <v>0</v>
      </c>
      <c r="AB198" s="4">
        <f t="shared" si="17"/>
        <v>0</v>
      </c>
    </row>
    <row r="199" spans="1:28" s="10" customFormat="1" ht="15.95" customHeight="1" x14ac:dyDescent="0.2">
      <c r="A199" s="26">
        <v>179</v>
      </c>
      <c r="B199" s="99"/>
      <c r="C199" s="103"/>
      <c r="D199" s="103"/>
      <c r="E199" s="103"/>
      <c r="F199" s="103"/>
      <c r="G199" s="103"/>
      <c r="H199" s="103"/>
      <c r="I199" s="103"/>
      <c r="J199" s="104"/>
      <c r="K199" s="104"/>
      <c r="L199" s="104"/>
      <c r="M199" s="104"/>
      <c r="N199" s="104"/>
      <c r="O199" s="104"/>
      <c r="P199" s="105"/>
      <c r="R199" s="14"/>
      <c r="S199" s="13"/>
      <c r="T199" s="4">
        <f t="shared" si="14"/>
        <v>0</v>
      </c>
      <c r="U199" s="4">
        <f t="shared" si="20"/>
        <v>0</v>
      </c>
      <c r="V199" s="4">
        <f t="shared" si="20"/>
        <v>0</v>
      </c>
      <c r="W199" s="4">
        <f t="shared" si="20"/>
        <v>0</v>
      </c>
      <c r="X199" s="4">
        <f t="shared" si="20"/>
        <v>0</v>
      </c>
      <c r="Y199" s="4">
        <f t="shared" si="20"/>
        <v>0</v>
      </c>
      <c r="Z199" s="4">
        <f t="shared" si="20"/>
        <v>0</v>
      </c>
      <c r="AA199" s="4">
        <f t="shared" si="16"/>
        <v>0</v>
      </c>
      <c r="AB199" s="4">
        <f t="shared" si="17"/>
        <v>0</v>
      </c>
    </row>
    <row r="200" spans="1:28" s="10" customFormat="1" ht="15.95" customHeight="1" x14ac:dyDescent="0.2">
      <c r="A200" s="26">
        <v>180</v>
      </c>
      <c r="B200" s="99"/>
      <c r="C200" s="103"/>
      <c r="D200" s="103"/>
      <c r="E200" s="103"/>
      <c r="F200" s="103"/>
      <c r="G200" s="103"/>
      <c r="H200" s="103"/>
      <c r="I200" s="103"/>
      <c r="J200" s="104"/>
      <c r="K200" s="104"/>
      <c r="L200" s="104"/>
      <c r="M200" s="104"/>
      <c r="N200" s="104"/>
      <c r="O200" s="104"/>
      <c r="P200" s="105"/>
      <c r="R200" s="14"/>
      <c r="S200" s="13"/>
      <c r="T200" s="4">
        <f t="shared" si="14"/>
        <v>0</v>
      </c>
      <c r="U200" s="4">
        <f t="shared" si="20"/>
        <v>0</v>
      </c>
      <c r="V200" s="4">
        <f t="shared" si="20"/>
        <v>0</v>
      </c>
      <c r="W200" s="4">
        <f t="shared" si="20"/>
        <v>0</v>
      </c>
      <c r="X200" s="4">
        <f t="shared" si="20"/>
        <v>0</v>
      </c>
      <c r="Y200" s="4">
        <f t="shared" si="20"/>
        <v>0</v>
      </c>
      <c r="Z200" s="4">
        <f t="shared" si="20"/>
        <v>0</v>
      </c>
      <c r="AA200" s="4">
        <f t="shared" si="16"/>
        <v>0</v>
      </c>
      <c r="AB200" s="4">
        <f t="shared" si="17"/>
        <v>0</v>
      </c>
    </row>
    <row r="201" spans="1:28" s="10" customFormat="1" ht="15.95" customHeight="1" x14ac:dyDescent="0.2">
      <c r="A201" s="26">
        <v>181</v>
      </c>
      <c r="B201" s="99"/>
      <c r="C201" s="103"/>
      <c r="D201" s="103"/>
      <c r="E201" s="103"/>
      <c r="F201" s="103"/>
      <c r="G201" s="103"/>
      <c r="H201" s="103"/>
      <c r="I201" s="103"/>
      <c r="J201" s="104"/>
      <c r="K201" s="104"/>
      <c r="L201" s="104"/>
      <c r="M201" s="104"/>
      <c r="N201" s="104"/>
      <c r="O201" s="104"/>
      <c r="P201" s="105"/>
      <c r="R201" s="14"/>
      <c r="S201" s="13"/>
      <c r="T201" s="4">
        <f t="shared" si="14"/>
        <v>0</v>
      </c>
      <c r="U201" s="4">
        <f t="shared" si="20"/>
        <v>0</v>
      </c>
      <c r="V201" s="4">
        <f t="shared" si="20"/>
        <v>0</v>
      </c>
      <c r="W201" s="4">
        <f t="shared" si="20"/>
        <v>0</v>
      </c>
      <c r="X201" s="4">
        <f t="shared" si="20"/>
        <v>0</v>
      </c>
      <c r="Y201" s="4">
        <f t="shared" si="20"/>
        <v>0</v>
      </c>
      <c r="Z201" s="4">
        <f t="shared" si="20"/>
        <v>0</v>
      </c>
      <c r="AA201" s="4">
        <f t="shared" si="16"/>
        <v>0</v>
      </c>
      <c r="AB201" s="4">
        <f t="shared" si="17"/>
        <v>0</v>
      </c>
    </row>
    <row r="202" spans="1:28" s="10" customFormat="1" ht="15.95" customHeight="1" x14ac:dyDescent="0.2">
      <c r="A202" s="26">
        <v>182</v>
      </c>
      <c r="B202" s="99"/>
      <c r="C202" s="103"/>
      <c r="D202" s="103"/>
      <c r="E202" s="103"/>
      <c r="F202" s="103"/>
      <c r="G202" s="103"/>
      <c r="H202" s="103"/>
      <c r="I202" s="103"/>
      <c r="J202" s="104"/>
      <c r="K202" s="104"/>
      <c r="L202" s="104"/>
      <c r="M202" s="104"/>
      <c r="N202" s="104"/>
      <c r="O202" s="104"/>
      <c r="P202" s="105"/>
      <c r="R202" s="14"/>
      <c r="S202" s="13"/>
      <c r="T202" s="4">
        <f t="shared" si="14"/>
        <v>0</v>
      </c>
      <c r="U202" s="4">
        <f t="shared" si="20"/>
        <v>0</v>
      </c>
      <c r="V202" s="4">
        <f t="shared" si="20"/>
        <v>0</v>
      </c>
      <c r="W202" s="4">
        <f t="shared" si="20"/>
        <v>0</v>
      </c>
      <c r="X202" s="4">
        <f t="shared" si="20"/>
        <v>0</v>
      </c>
      <c r="Y202" s="4">
        <f t="shared" si="20"/>
        <v>0</v>
      </c>
      <c r="Z202" s="4">
        <f t="shared" si="20"/>
        <v>0</v>
      </c>
      <c r="AA202" s="4">
        <f t="shared" si="16"/>
        <v>0</v>
      </c>
      <c r="AB202" s="4">
        <f t="shared" si="17"/>
        <v>0</v>
      </c>
    </row>
    <row r="203" spans="1:28" s="10" customFormat="1" ht="15.95" customHeight="1" x14ac:dyDescent="0.2">
      <c r="A203" s="26">
        <v>183</v>
      </c>
      <c r="B203" s="99"/>
      <c r="C203" s="103"/>
      <c r="D203" s="103"/>
      <c r="E203" s="103"/>
      <c r="F203" s="103"/>
      <c r="G203" s="103"/>
      <c r="H203" s="103"/>
      <c r="I203" s="103"/>
      <c r="J203" s="104"/>
      <c r="K203" s="104"/>
      <c r="L203" s="104"/>
      <c r="M203" s="104"/>
      <c r="N203" s="104"/>
      <c r="O203" s="104"/>
      <c r="P203" s="105"/>
      <c r="R203" s="14"/>
      <c r="S203" s="13"/>
      <c r="T203" s="4">
        <f t="shared" si="14"/>
        <v>0</v>
      </c>
      <c r="U203" s="4">
        <f t="shared" si="20"/>
        <v>0</v>
      </c>
      <c r="V203" s="4">
        <f t="shared" si="20"/>
        <v>0</v>
      </c>
      <c r="W203" s="4">
        <f t="shared" si="20"/>
        <v>0</v>
      </c>
      <c r="X203" s="4">
        <f t="shared" si="20"/>
        <v>0</v>
      </c>
      <c r="Y203" s="4">
        <f t="shared" si="20"/>
        <v>0</v>
      </c>
      <c r="Z203" s="4">
        <f t="shared" si="20"/>
        <v>0</v>
      </c>
      <c r="AA203" s="4">
        <f t="shared" si="16"/>
        <v>0</v>
      </c>
      <c r="AB203" s="4">
        <f t="shared" si="17"/>
        <v>0</v>
      </c>
    </row>
    <row r="204" spans="1:28" s="10" customFormat="1" ht="15.95" customHeight="1" x14ac:dyDescent="0.2">
      <c r="A204" s="26">
        <v>184</v>
      </c>
      <c r="B204" s="99"/>
      <c r="C204" s="103"/>
      <c r="D204" s="103"/>
      <c r="E204" s="103"/>
      <c r="F204" s="103"/>
      <c r="G204" s="103"/>
      <c r="H204" s="103"/>
      <c r="I204" s="103"/>
      <c r="J204" s="104"/>
      <c r="K204" s="104"/>
      <c r="L204" s="104"/>
      <c r="M204" s="104"/>
      <c r="N204" s="104"/>
      <c r="O204" s="104"/>
      <c r="P204" s="105"/>
      <c r="R204" s="14"/>
      <c r="S204" s="13"/>
      <c r="T204" s="4">
        <f t="shared" si="14"/>
        <v>0</v>
      </c>
      <c r="U204" s="4">
        <f t="shared" si="20"/>
        <v>0</v>
      </c>
      <c r="V204" s="4">
        <f t="shared" si="20"/>
        <v>0</v>
      </c>
      <c r="W204" s="4">
        <f t="shared" si="20"/>
        <v>0</v>
      </c>
      <c r="X204" s="4">
        <f t="shared" si="20"/>
        <v>0</v>
      </c>
      <c r="Y204" s="4">
        <f t="shared" si="20"/>
        <v>0</v>
      </c>
      <c r="Z204" s="4">
        <f t="shared" si="20"/>
        <v>0</v>
      </c>
      <c r="AA204" s="4">
        <f t="shared" si="16"/>
        <v>0</v>
      </c>
      <c r="AB204" s="4">
        <f t="shared" si="17"/>
        <v>0</v>
      </c>
    </row>
    <row r="205" spans="1:28" s="10" customFormat="1" ht="15.95" customHeight="1" x14ac:dyDescent="0.2">
      <c r="A205" s="26">
        <v>185</v>
      </c>
      <c r="B205" s="99"/>
      <c r="C205" s="103"/>
      <c r="D205" s="103"/>
      <c r="E205" s="103"/>
      <c r="F205" s="103"/>
      <c r="G205" s="103"/>
      <c r="H205" s="103"/>
      <c r="I205" s="103"/>
      <c r="J205" s="104"/>
      <c r="K205" s="104"/>
      <c r="L205" s="104"/>
      <c r="M205" s="104"/>
      <c r="N205" s="104"/>
      <c r="O205" s="104"/>
      <c r="P205" s="105"/>
      <c r="R205" s="14"/>
      <c r="S205" s="13"/>
      <c r="T205" s="4">
        <f t="shared" si="14"/>
        <v>0</v>
      </c>
      <c r="U205" s="4">
        <f t="shared" si="20"/>
        <v>0</v>
      </c>
      <c r="V205" s="4">
        <f t="shared" si="20"/>
        <v>0</v>
      </c>
      <c r="W205" s="4">
        <f t="shared" si="20"/>
        <v>0</v>
      </c>
      <c r="X205" s="4">
        <f t="shared" si="20"/>
        <v>0</v>
      </c>
      <c r="Y205" s="4">
        <f t="shared" si="20"/>
        <v>0</v>
      </c>
      <c r="Z205" s="4">
        <f t="shared" si="20"/>
        <v>0</v>
      </c>
      <c r="AA205" s="4">
        <f t="shared" si="16"/>
        <v>0</v>
      </c>
      <c r="AB205" s="4">
        <f t="shared" si="17"/>
        <v>0</v>
      </c>
    </row>
    <row r="206" spans="1:28" s="10" customFormat="1" ht="15.95" customHeight="1" x14ac:dyDescent="0.2">
      <c r="A206" s="26">
        <v>186</v>
      </c>
      <c r="B206" s="99"/>
      <c r="C206" s="103"/>
      <c r="D206" s="103"/>
      <c r="E206" s="103"/>
      <c r="F206" s="103"/>
      <c r="G206" s="103"/>
      <c r="H206" s="103"/>
      <c r="I206" s="103"/>
      <c r="J206" s="104"/>
      <c r="K206" s="104"/>
      <c r="L206" s="104"/>
      <c r="M206" s="104"/>
      <c r="N206" s="104"/>
      <c r="O206" s="104"/>
      <c r="P206" s="105"/>
      <c r="R206" s="14"/>
      <c r="S206" s="13"/>
      <c r="T206" s="4">
        <f t="shared" si="14"/>
        <v>0</v>
      </c>
      <c r="U206" s="4">
        <f t="shared" si="20"/>
        <v>0</v>
      </c>
      <c r="V206" s="4">
        <f t="shared" si="20"/>
        <v>0</v>
      </c>
      <c r="W206" s="4">
        <f t="shared" si="20"/>
        <v>0</v>
      </c>
      <c r="X206" s="4">
        <f t="shared" si="20"/>
        <v>0</v>
      </c>
      <c r="Y206" s="4">
        <f t="shared" si="20"/>
        <v>0</v>
      </c>
      <c r="Z206" s="4">
        <f t="shared" si="20"/>
        <v>0</v>
      </c>
      <c r="AA206" s="4">
        <f t="shared" si="16"/>
        <v>0</v>
      </c>
      <c r="AB206" s="4">
        <f t="shared" si="17"/>
        <v>0</v>
      </c>
    </row>
    <row r="207" spans="1:28" s="10" customFormat="1" ht="15.95" customHeight="1" x14ac:dyDescent="0.2">
      <c r="A207" s="26">
        <v>187</v>
      </c>
      <c r="B207" s="99"/>
      <c r="C207" s="103"/>
      <c r="D207" s="103"/>
      <c r="E207" s="103"/>
      <c r="F207" s="103"/>
      <c r="G207" s="103"/>
      <c r="H207" s="103"/>
      <c r="I207" s="103"/>
      <c r="J207" s="104"/>
      <c r="K207" s="104"/>
      <c r="L207" s="104"/>
      <c r="M207" s="104"/>
      <c r="N207" s="104"/>
      <c r="O207" s="104"/>
      <c r="P207" s="105"/>
      <c r="R207" s="14"/>
      <c r="S207" s="13"/>
      <c r="T207" s="4">
        <f t="shared" si="14"/>
        <v>0</v>
      </c>
      <c r="U207" s="4">
        <f t="shared" si="20"/>
        <v>0</v>
      </c>
      <c r="V207" s="4">
        <f t="shared" si="20"/>
        <v>0</v>
      </c>
      <c r="W207" s="4">
        <f t="shared" si="20"/>
        <v>0</v>
      </c>
      <c r="X207" s="4">
        <f t="shared" si="20"/>
        <v>0</v>
      </c>
      <c r="Y207" s="4">
        <f t="shared" si="20"/>
        <v>0</v>
      </c>
      <c r="Z207" s="4">
        <f t="shared" si="20"/>
        <v>0</v>
      </c>
      <c r="AA207" s="4">
        <f t="shared" si="16"/>
        <v>0</v>
      </c>
      <c r="AB207" s="4">
        <f t="shared" si="17"/>
        <v>0</v>
      </c>
    </row>
    <row r="208" spans="1:28" s="10" customFormat="1" ht="15.95" customHeight="1" x14ac:dyDescent="0.2">
      <c r="A208" s="26">
        <v>188</v>
      </c>
      <c r="B208" s="99"/>
      <c r="C208" s="103"/>
      <c r="D208" s="103"/>
      <c r="E208" s="103"/>
      <c r="F208" s="103"/>
      <c r="G208" s="103"/>
      <c r="H208" s="103"/>
      <c r="I208" s="103"/>
      <c r="J208" s="104"/>
      <c r="K208" s="104"/>
      <c r="L208" s="104"/>
      <c r="M208" s="104"/>
      <c r="N208" s="104"/>
      <c r="O208" s="104"/>
      <c r="P208" s="105"/>
      <c r="R208" s="14"/>
      <c r="S208" s="13"/>
      <c r="T208" s="4">
        <f t="shared" si="14"/>
        <v>0</v>
      </c>
      <c r="U208" s="4">
        <f t="shared" si="20"/>
        <v>0</v>
      </c>
      <c r="V208" s="4">
        <f t="shared" si="20"/>
        <v>0</v>
      </c>
      <c r="W208" s="4">
        <f t="shared" si="20"/>
        <v>0</v>
      </c>
      <c r="X208" s="4">
        <f t="shared" si="20"/>
        <v>0</v>
      </c>
      <c r="Y208" s="4">
        <f t="shared" si="20"/>
        <v>0</v>
      </c>
      <c r="Z208" s="4">
        <f t="shared" si="20"/>
        <v>0</v>
      </c>
      <c r="AA208" s="4">
        <f t="shared" si="16"/>
        <v>0</v>
      </c>
      <c r="AB208" s="4">
        <f t="shared" si="17"/>
        <v>0</v>
      </c>
    </row>
    <row r="209" spans="1:28" s="10" customFormat="1" ht="15.95" customHeight="1" x14ac:dyDescent="0.2">
      <c r="A209" s="26">
        <v>189</v>
      </c>
      <c r="B209" s="99"/>
      <c r="C209" s="103"/>
      <c r="D209" s="103"/>
      <c r="E209" s="103"/>
      <c r="F209" s="103"/>
      <c r="G209" s="103"/>
      <c r="H209" s="103"/>
      <c r="I209" s="103"/>
      <c r="J209" s="104"/>
      <c r="K209" s="104"/>
      <c r="L209" s="104"/>
      <c r="M209" s="104"/>
      <c r="N209" s="104"/>
      <c r="O209" s="104"/>
      <c r="P209" s="105"/>
      <c r="R209" s="14"/>
      <c r="S209" s="13"/>
      <c r="T209" s="4">
        <f t="shared" si="14"/>
        <v>0</v>
      </c>
      <c r="U209" s="4">
        <f t="shared" si="20"/>
        <v>0</v>
      </c>
      <c r="V209" s="4">
        <f t="shared" si="20"/>
        <v>0</v>
      </c>
      <c r="W209" s="4">
        <f t="shared" si="20"/>
        <v>0</v>
      </c>
      <c r="X209" s="4">
        <f t="shared" si="20"/>
        <v>0</v>
      </c>
      <c r="Y209" s="4">
        <f t="shared" si="20"/>
        <v>0</v>
      </c>
      <c r="Z209" s="4">
        <f t="shared" si="20"/>
        <v>0</v>
      </c>
      <c r="AA209" s="4">
        <f t="shared" si="16"/>
        <v>0</v>
      </c>
      <c r="AB209" s="4">
        <f t="shared" si="17"/>
        <v>0</v>
      </c>
    </row>
    <row r="210" spans="1:28" s="10" customFormat="1" ht="15.95" customHeight="1" x14ac:dyDescent="0.2">
      <c r="A210" s="26">
        <v>190</v>
      </c>
      <c r="B210" s="99"/>
      <c r="C210" s="103"/>
      <c r="D210" s="103"/>
      <c r="E210" s="103"/>
      <c r="F210" s="103"/>
      <c r="G210" s="103"/>
      <c r="H210" s="103"/>
      <c r="I210" s="103"/>
      <c r="J210" s="104"/>
      <c r="K210" s="104"/>
      <c r="L210" s="104"/>
      <c r="M210" s="104"/>
      <c r="N210" s="104"/>
      <c r="O210" s="104"/>
      <c r="P210" s="105"/>
      <c r="R210" s="14"/>
      <c r="S210" s="13"/>
      <c r="T210" s="4">
        <f t="shared" si="14"/>
        <v>0</v>
      </c>
      <c r="U210" s="4">
        <f t="shared" si="20"/>
        <v>0</v>
      </c>
      <c r="V210" s="4">
        <f t="shared" si="20"/>
        <v>0</v>
      </c>
      <c r="W210" s="4">
        <f t="shared" si="20"/>
        <v>0</v>
      </c>
      <c r="X210" s="4">
        <f t="shared" si="20"/>
        <v>0</v>
      </c>
      <c r="Y210" s="4">
        <f t="shared" si="20"/>
        <v>0</v>
      </c>
      <c r="Z210" s="4">
        <f t="shared" si="20"/>
        <v>0</v>
      </c>
      <c r="AA210" s="4">
        <f t="shared" si="16"/>
        <v>0</v>
      </c>
      <c r="AB210" s="4">
        <f t="shared" si="17"/>
        <v>0</v>
      </c>
    </row>
    <row r="211" spans="1:28" s="10" customFormat="1" ht="15.95" customHeight="1" x14ac:dyDescent="0.2">
      <c r="A211" s="26">
        <v>191</v>
      </c>
      <c r="B211" s="99"/>
      <c r="C211" s="103"/>
      <c r="D211" s="103"/>
      <c r="E211" s="103"/>
      <c r="F211" s="103"/>
      <c r="G211" s="103"/>
      <c r="H211" s="103"/>
      <c r="I211" s="103"/>
      <c r="J211" s="104"/>
      <c r="K211" s="104"/>
      <c r="L211" s="104"/>
      <c r="M211" s="104"/>
      <c r="N211" s="104"/>
      <c r="O211" s="104"/>
      <c r="P211" s="105"/>
      <c r="R211" s="14"/>
      <c r="S211" s="13"/>
      <c r="T211" s="4">
        <f t="shared" si="14"/>
        <v>0</v>
      </c>
      <c r="U211" s="4">
        <f t="shared" si="20"/>
        <v>0</v>
      </c>
      <c r="V211" s="4">
        <f t="shared" si="20"/>
        <v>0</v>
      </c>
      <c r="W211" s="4">
        <f t="shared" si="20"/>
        <v>0</v>
      </c>
      <c r="X211" s="4">
        <f t="shared" si="20"/>
        <v>0</v>
      </c>
      <c r="Y211" s="4">
        <f t="shared" si="20"/>
        <v>0</v>
      </c>
      <c r="Z211" s="4">
        <f t="shared" si="20"/>
        <v>0</v>
      </c>
      <c r="AA211" s="4">
        <f t="shared" si="16"/>
        <v>0</v>
      </c>
      <c r="AB211" s="4">
        <f t="shared" si="17"/>
        <v>0</v>
      </c>
    </row>
    <row r="212" spans="1:28" s="10" customFormat="1" ht="15.95" customHeight="1" x14ac:dyDescent="0.2">
      <c r="A212" s="26">
        <v>192</v>
      </c>
      <c r="B212" s="99"/>
      <c r="C212" s="103"/>
      <c r="D212" s="103"/>
      <c r="E212" s="103"/>
      <c r="F212" s="103"/>
      <c r="G212" s="103"/>
      <c r="H212" s="103"/>
      <c r="I212" s="103"/>
      <c r="J212" s="104"/>
      <c r="K212" s="104"/>
      <c r="L212" s="104"/>
      <c r="M212" s="104"/>
      <c r="N212" s="104"/>
      <c r="O212" s="104"/>
      <c r="P212" s="105"/>
      <c r="R212" s="14"/>
      <c r="S212" s="13"/>
      <c r="T212" s="4">
        <f t="shared" si="14"/>
        <v>0</v>
      </c>
      <c r="U212" s="4">
        <f t="shared" si="20"/>
        <v>0</v>
      </c>
      <c r="V212" s="4">
        <f t="shared" si="20"/>
        <v>0</v>
      </c>
      <c r="W212" s="4">
        <f t="shared" si="20"/>
        <v>0</v>
      </c>
      <c r="X212" s="4">
        <f t="shared" si="20"/>
        <v>0</v>
      </c>
      <c r="Y212" s="4">
        <f t="shared" si="20"/>
        <v>0</v>
      </c>
      <c r="Z212" s="4">
        <f t="shared" si="20"/>
        <v>0</v>
      </c>
      <c r="AA212" s="4">
        <f t="shared" si="16"/>
        <v>0</v>
      </c>
      <c r="AB212" s="4">
        <f t="shared" si="17"/>
        <v>0</v>
      </c>
    </row>
    <row r="213" spans="1:28" s="10" customFormat="1" ht="15.95" customHeight="1" x14ac:dyDescent="0.2">
      <c r="A213" s="26">
        <v>193</v>
      </c>
      <c r="B213" s="99"/>
      <c r="C213" s="103"/>
      <c r="D213" s="103"/>
      <c r="E213" s="103"/>
      <c r="F213" s="103"/>
      <c r="G213" s="103"/>
      <c r="H213" s="103"/>
      <c r="I213" s="103"/>
      <c r="J213" s="104"/>
      <c r="K213" s="104"/>
      <c r="L213" s="104"/>
      <c r="M213" s="104"/>
      <c r="N213" s="104"/>
      <c r="O213" s="104"/>
      <c r="P213" s="105"/>
      <c r="R213" s="14"/>
      <c r="S213" s="13"/>
      <c r="T213" s="4">
        <f t="shared" ref="T213:T251" si="21">(C213*D213*E213)/1000000</f>
        <v>0</v>
      </c>
      <c r="U213" s="4">
        <f t="shared" ref="U213:Z228" si="22">((((IF($G213=U$20,$G213*$C213,"0"))+(IF($H213=U$20,$H213*$C213,"0"))+(IF($I213=U$20,$I213*$D213,"0"))+(IF($J213=U$20,$J213*$D213,"0")))*$E213)/1000)/U$20</f>
        <v>0</v>
      </c>
      <c r="V213" s="4">
        <f t="shared" si="22"/>
        <v>0</v>
      </c>
      <c r="W213" s="4">
        <f t="shared" si="22"/>
        <v>0</v>
      </c>
      <c r="X213" s="4">
        <f t="shared" si="22"/>
        <v>0</v>
      </c>
      <c r="Y213" s="4">
        <f t="shared" si="22"/>
        <v>0</v>
      </c>
      <c r="Z213" s="4">
        <f t="shared" si="22"/>
        <v>0</v>
      </c>
      <c r="AA213" s="4">
        <f t="shared" si="16"/>
        <v>0</v>
      </c>
      <c r="AB213" s="4">
        <f t="shared" si="17"/>
        <v>0</v>
      </c>
    </row>
    <row r="214" spans="1:28" s="10" customFormat="1" ht="15.95" customHeight="1" x14ac:dyDescent="0.2">
      <c r="A214" s="26">
        <v>194</v>
      </c>
      <c r="B214" s="99"/>
      <c r="C214" s="103"/>
      <c r="D214" s="103"/>
      <c r="E214" s="103"/>
      <c r="F214" s="103"/>
      <c r="G214" s="103"/>
      <c r="H214" s="103"/>
      <c r="I214" s="103"/>
      <c r="J214" s="104"/>
      <c r="K214" s="104"/>
      <c r="L214" s="104"/>
      <c r="M214" s="104"/>
      <c r="N214" s="104"/>
      <c r="O214" s="104"/>
      <c r="P214" s="105"/>
      <c r="R214" s="14"/>
      <c r="S214" s="13"/>
      <c r="T214" s="4">
        <f t="shared" si="21"/>
        <v>0</v>
      </c>
      <c r="U214" s="4">
        <f t="shared" si="22"/>
        <v>0</v>
      </c>
      <c r="V214" s="4">
        <f t="shared" si="22"/>
        <v>0</v>
      </c>
      <c r="W214" s="4">
        <f t="shared" si="22"/>
        <v>0</v>
      </c>
      <c r="X214" s="4">
        <f t="shared" si="22"/>
        <v>0</v>
      </c>
      <c r="Y214" s="4">
        <f t="shared" si="22"/>
        <v>0</v>
      </c>
      <c r="Z214" s="4">
        <f t="shared" si="22"/>
        <v>0</v>
      </c>
      <c r="AA214" s="4">
        <f t="shared" ref="AA214:AA251" si="23">IF(N214="",0,(C214*D214*E214)/1000000)</f>
        <v>0</v>
      </c>
      <c r="AB214" s="4">
        <f t="shared" ref="AB214:AB251" si="24">IF(O214="",0,(C214*D214*E214)/1000000)</f>
        <v>0</v>
      </c>
    </row>
    <row r="215" spans="1:28" s="10" customFormat="1" ht="15.95" customHeight="1" x14ac:dyDescent="0.2">
      <c r="A215" s="26">
        <v>195</v>
      </c>
      <c r="B215" s="99"/>
      <c r="C215" s="103"/>
      <c r="D215" s="103"/>
      <c r="E215" s="103"/>
      <c r="F215" s="103"/>
      <c r="G215" s="103"/>
      <c r="H215" s="103"/>
      <c r="I215" s="103"/>
      <c r="J215" s="104"/>
      <c r="K215" s="104"/>
      <c r="L215" s="104"/>
      <c r="M215" s="104"/>
      <c r="N215" s="104"/>
      <c r="O215" s="104"/>
      <c r="P215" s="105"/>
      <c r="R215" s="14"/>
      <c r="S215" s="13"/>
      <c r="T215" s="4">
        <f t="shared" si="21"/>
        <v>0</v>
      </c>
      <c r="U215" s="4">
        <f t="shared" si="22"/>
        <v>0</v>
      </c>
      <c r="V215" s="4">
        <f t="shared" si="22"/>
        <v>0</v>
      </c>
      <c r="W215" s="4">
        <f t="shared" si="22"/>
        <v>0</v>
      </c>
      <c r="X215" s="4">
        <f t="shared" si="22"/>
        <v>0</v>
      </c>
      <c r="Y215" s="4">
        <f t="shared" si="22"/>
        <v>0</v>
      </c>
      <c r="Z215" s="4">
        <f t="shared" si="22"/>
        <v>0</v>
      </c>
      <c r="AA215" s="4">
        <f t="shared" si="23"/>
        <v>0</v>
      </c>
      <c r="AB215" s="4">
        <f t="shared" si="24"/>
        <v>0</v>
      </c>
    </row>
    <row r="216" spans="1:28" s="10" customFormat="1" ht="15.95" customHeight="1" x14ac:dyDescent="0.2">
      <c r="A216" s="26">
        <v>196</v>
      </c>
      <c r="B216" s="99"/>
      <c r="C216" s="103"/>
      <c r="D216" s="103"/>
      <c r="E216" s="103"/>
      <c r="F216" s="103"/>
      <c r="G216" s="103"/>
      <c r="H216" s="103"/>
      <c r="I216" s="103"/>
      <c r="J216" s="104"/>
      <c r="K216" s="104"/>
      <c r="L216" s="104"/>
      <c r="M216" s="104"/>
      <c r="N216" s="104"/>
      <c r="O216" s="104"/>
      <c r="P216" s="105"/>
      <c r="R216" s="14"/>
      <c r="S216" s="13"/>
      <c r="T216" s="4">
        <f t="shared" si="21"/>
        <v>0</v>
      </c>
      <c r="U216" s="4">
        <f t="shared" si="22"/>
        <v>0</v>
      </c>
      <c r="V216" s="4">
        <f t="shared" si="22"/>
        <v>0</v>
      </c>
      <c r="W216" s="4">
        <f t="shared" si="22"/>
        <v>0</v>
      </c>
      <c r="X216" s="4">
        <f t="shared" si="22"/>
        <v>0</v>
      </c>
      <c r="Y216" s="4">
        <f t="shared" si="22"/>
        <v>0</v>
      </c>
      <c r="Z216" s="4">
        <f t="shared" si="22"/>
        <v>0</v>
      </c>
      <c r="AA216" s="4">
        <f t="shared" si="23"/>
        <v>0</v>
      </c>
      <c r="AB216" s="4">
        <f t="shared" si="24"/>
        <v>0</v>
      </c>
    </row>
    <row r="217" spans="1:28" s="10" customFormat="1" ht="15.95" customHeight="1" x14ac:dyDescent="0.2">
      <c r="A217" s="26">
        <v>197</v>
      </c>
      <c r="B217" s="99"/>
      <c r="C217" s="103"/>
      <c r="D217" s="103"/>
      <c r="E217" s="103"/>
      <c r="F217" s="103"/>
      <c r="G217" s="103"/>
      <c r="H217" s="103"/>
      <c r="I217" s="103"/>
      <c r="J217" s="104"/>
      <c r="K217" s="104"/>
      <c r="L217" s="104"/>
      <c r="M217" s="104"/>
      <c r="N217" s="104"/>
      <c r="O217" s="104"/>
      <c r="P217" s="105"/>
      <c r="R217" s="14"/>
      <c r="S217" s="13"/>
      <c r="T217" s="4">
        <f t="shared" si="21"/>
        <v>0</v>
      </c>
      <c r="U217" s="4">
        <f t="shared" si="22"/>
        <v>0</v>
      </c>
      <c r="V217" s="4">
        <f t="shared" si="22"/>
        <v>0</v>
      </c>
      <c r="W217" s="4">
        <f t="shared" si="22"/>
        <v>0</v>
      </c>
      <c r="X217" s="4">
        <f t="shared" si="22"/>
        <v>0</v>
      </c>
      <c r="Y217" s="4">
        <f t="shared" si="22"/>
        <v>0</v>
      </c>
      <c r="Z217" s="4">
        <f t="shared" si="22"/>
        <v>0</v>
      </c>
      <c r="AA217" s="4">
        <f t="shared" si="23"/>
        <v>0</v>
      </c>
      <c r="AB217" s="4">
        <f t="shared" si="24"/>
        <v>0</v>
      </c>
    </row>
    <row r="218" spans="1:28" s="10" customFormat="1" ht="15.95" customHeight="1" x14ac:dyDescent="0.2">
      <c r="A218" s="26">
        <v>198</v>
      </c>
      <c r="B218" s="99"/>
      <c r="C218" s="103"/>
      <c r="D218" s="103"/>
      <c r="E218" s="103"/>
      <c r="F218" s="103"/>
      <c r="G218" s="103"/>
      <c r="H218" s="103"/>
      <c r="I218" s="103"/>
      <c r="J218" s="104"/>
      <c r="K218" s="104"/>
      <c r="L218" s="104"/>
      <c r="M218" s="104"/>
      <c r="N218" s="104"/>
      <c r="O218" s="104"/>
      <c r="P218" s="105"/>
      <c r="R218" s="14"/>
      <c r="S218" s="13"/>
      <c r="T218" s="4">
        <f t="shared" si="21"/>
        <v>0</v>
      </c>
      <c r="U218" s="4">
        <f t="shared" si="22"/>
        <v>0</v>
      </c>
      <c r="V218" s="4">
        <f t="shared" si="22"/>
        <v>0</v>
      </c>
      <c r="W218" s="4">
        <f t="shared" si="22"/>
        <v>0</v>
      </c>
      <c r="X218" s="4">
        <f t="shared" si="22"/>
        <v>0</v>
      </c>
      <c r="Y218" s="4">
        <f t="shared" si="22"/>
        <v>0</v>
      </c>
      <c r="Z218" s="4">
        <f t="shared" si="22"/>
        <v>0</v>
      </c>
      <c r="AA218" s="4">
        <f t="shared" si="23"/>
        <v>0</v>
      </c>
      <c r="AB218" s="4">
        <f t="shared" si="24"/>
        <v>0</v>
      </c>
    </row>
    <row r="219" spans="1:28" s="10" customFormat="1" ht="15.95" customHeight="1" x14ac:dyDescent="0.2">
      <c r="A219" s="26">
        <v>199</v>
      </c>
      <c r="B219" s="99"/>
      <c r="C219" s="103"/>
      <c r="D219" s="103"/>
      <c r="E219" s="103"/>
      <c r="F219" s="103"/>
      <c r="G219" s="103"/>
      <c r="H219" s="103"/>
      <c r="I219" s="103"/>
      <c r="J219" s="104"/>
      <c r="K219" s="104"/>
      <c r="L219" s="104"/>
      <c r="M219" s="104"/>
      <c r="N219" s="104"/>
      <c r="O219" s="104"/>
      <c r="P219" s="105"/>
      <c r="R219" s="14"/>
      <c r="S219" s="13"/>
      <c r="T219" s="4">
        <f t="shared" si="21"/>
        <v>0</v>
      </c>
      <c r="U219" s="4">
        <f t="shared" si="22"/>
        <v>0</v>
      </c>
      <c r="V219" s="4">
        <f t="shared" si="22"/>
        <v>0</v>
      </c>
      <c r="W219" s="4">
        <f t="shared" si="22"/>
        <v>0</v>
      </c>
      <c r="X219" s="4">
        <f t="shared" si="22"/>
        <v>0</v>
      </c>
      <c r="Y219" s="4">
        <f t="shared" si="22"/>
        <v>0</v>
      </c>
      <c r="Z219" s="4">
        <f t="shared" si="22"/>
        <v>0</v>
      </c>
      <c r="AA219" s="4">
        <f t="shared" si="23"/>
        <v>0</v>
      </c>
      <c r="AB219" s="4">
        <f t="shared" si="24"/>
        <v>0</v>
      </c>
    </row>
    <row r="220" spans="1:28" s="10" customFormat="1" ht="15.95" customHeight="1" x14ac:dyDescent="0.2">
      <c r="A220" s="26">
        <v>200</v>
      </c>
      <c r="B220" s="99"/>
      <c r="C220" s="103"/>
      <c r="D220" s="103"/>
      <c r="E220" s="103"/>
      <c r="F220" s="103"/>
      <c r="G220" s="103"/>
      <c r="H220" s="103"/>
      <c r="I220" s="103"/>
      <c r="J220" s="104"/>
      <c r="K220" s="104"/>
      <c r="L220" s="104"/>
      <c r="M220" s="104"/>
      <c r="N220" s="104"/>
      <c r="O220" s="104"/>
      <c r="P220" s="105"/>
      <c r="R220" s="14"/>
      <c r="S220" s="13"/>
      <c r="T220" s="4">
        <f t="shared" si="21"/>
        <v>0</v>
      </c>
      <c r="U220" s="4">
        <f t="shared" si="22"/>
        <v>0</v>
      </c>
      <c r="V220" s="4">
        <f t="shared" si="22"/>
        <v>0</v>
      </c>
      <c r="W220" s="4">
        <f t="shared" si="22"/>
        <v>0</v>
      </c>
      <c r="X220" s="4">
        <f t="shared" si="22"/>
        <v>0</v>
      </c>
      <c r="Y220" s="4">
        <f t="shared" si="22"/>
        <v>0</v>
      </c>
      <c r="Z220" s="4">
        <f t="shared" si="22"/>
        <v>0</v>
      </c>
      <c r="AA220" s="4">
        <f t="shared" si="23"/>
        <v>0</v>
      </c>
      <c r="AB220" s="4">
        <f t="shared" si="24"/>
        <v>0</v>
      </c>
    </row>
    <row r="221" spans="1:28" s="10" customFormat="1" ht="15.95" customHeight="1" x14ac:dyDescent="0.2">
      <c r="A221" s="26">
        <v>201</v>
      </c>
      <c r="B221" s="99"/>
      <c r="C221" s="103"/>
      <c r="D221" s="103"/>
      <c r="E221" s="103"/>
      <c r="F221" s="103"/>
      <c r="G221" s="103"/>
      <c r="H221" s="103"/>
      <c r="I221" s="103"/>
      <c r="J221" s="104"/>
      <c r="K221" s="104"/>
      <c r="L221" s="104"/>
      <c r="M221" s="104"/>
      <c r="N221" s="104"/>
      <c r="O221" s="104"/>
      <c r="P221" s="105"/>
      <c r="R221" s="14"/>
      <c r="S221" s="13"/>
      <c r="T221" s="4">
        <f t="shared" si="21"/>
        <v>0</v>
      </c>
      <c r="U221" s="4">
        <f t="shared" si="22"/>
        <v>0</v>
      </c>
      <c r="V221" s="4">
        <f t="shared" si="22"/>
        <v>0</v>
      </c>
      <c r="W221" s="4">
        <f t="shared" si="22"/>
        <v>0</v>
      </c>
      <c r="X221" s="4">
        <f t="shared" si="22"/>
        <v>0</v>
      </c>
      <c r="Y221" s="4">
        <f t="shared" si="22"/>
        <v>0</v>
      </c>
      <c r="Z221" s="4">
        <f t="shared" si="22"/>
        <v>0</v>
      </c>
      <c r="AA221" s="4">
        <f t="shared" si="23"/>
        <v>0</v>
      </c>
      <c r="AB221" s="4">
        <f t="shared" si="24"/>
        <v>0</v>
      </c>
    </row>
    <row r="222" spans="1:28" s="10" customFormat="1" ht="15.95" customHeight="1" x14ac:dyDescent="0.2">
      <c r="A222" s="26">
        <v>202</v>
      </c>
      <c r="B222" s="99"/>
      <c r="C222" s="103"/>
      <c r="D222" s="103"/>
      <c r="E222" s="103"/>
      <c r="F222" s="103"/>
      <c r="G222" s="103"/>
      <c r="H222" s="103"/>
      <c r="I222" s="103"/>
      <c r="J222" s="104"/>
      <c r="K222" s="104"/>
      <c r="L222" s="104"/>
      <c r="M222" s="104"/>
      <c r="N222" s="104"/>
      <c r="O222" s="104"/>
      <c r="P222" s="105"/>
      <c r="R222" s="14"/>
      <c r="S222" s="13"/>
      <c r="T222" s="4">
        <f t="shared" si="21"/>
        <v>0</v>
      </c>
      <c r="U222" s="4">
        <f t="shared" si="22"/>
        <v>0</v>
      </c>
      <c r="V222" s="4">
        <f t="shared" si="22"/>
        <v>0</v>
      </c>
      <c r="W222" s="4">
        <f t="shared" si="22"/>
        <v>0</v>
      </c>
      <c r="X222" s="4">
        <f t="shared" si="22"/>
        <v>0</v>
      </c>
      <c r="Y222" s="4">
        <f t="shared" si="22"/>
        <v>0</v>
      </c>
      <c r="Z222" s="4">
        <f t="shared" si="22"/>
        <v>0</v>
      </c>
      <c r="AA222" s="4">
        <f t="shared" si="23"/>
        <v>0</v>
      </c>
      <c r="AB222" s="4">
        <f t="shared" si="24"/>
        <v>0</v>
      </c>
    </row>
    <row r="223" spans="1:28" s="10" customFormat="1" ht="15.95" customHeight="1" x14ac:dyDescent="0.2">
      <c r="A223" s="26">
        <v>203</v>
      </c>
      <c r="B223" s="99"/>
      <c r="C223" s="103"/>
      <c r="D223" s="103"/>
      <c r="E223" s="103"/>
      <c r="F223" s="103"/>
      <c r="G223" s="103"/>
      <c r="H223" s="103"/>
      <c r="I223" s="103"/>
      <c r="J223" s="104"/>
      <c r="K223" s="104"/>
      <c r="L223" s="104"/>
      <c r="M223" s="104"/>
      <c r="N223" s="104"/>
      <c r="O223" s="104"/>
      <c r="P223" s="105"/>
      <c r="R223" s="14"/>
      <c r="S223" s="13"/>
      <c r="T223" s="4">
        <f t="shared" si="21"/>
        <v>0</v>
      </c>
      <c r="U223" s="4">
        <f t="shared" si="22"/>
        <v>0</v>
      </c>
      <c r="V223" s="4">
        <f t="shared" si="22"/>
        <v>0</v>
      </c>
      <c r="W223" s="4">
        <f t="shared" si="22"/>
        <v>0</v>
      </c>
      <c r="X223" s="4">
        <f t="shared" si="22"/>
        <v>0</v>
      </c>
      <c r="Y223" s="4">
        <f t="shared" si="22"/>
        <v>0</v>
      </c>
      <c r="Z223" s="4">
        <f t="shared" si="22"/>
        <v>0</v>
      </c>
      <c r="AA223" s="4">
        <f t="shared" si="23"/>
        <v>0</v>
      </c>
      <c r="AB223" s="4">
        <f t="shared" si="24"/>
        <v>0</v>
      </c>
    </row>
    <row r="224" spans="1:28" s="10" customFormat="1" ht="15.95" customHeight="1" x14ac:dyDescent="0.2">
      <c r="A224" s="26">
        <v>204</v>
      </c>
      <c r="B224" s="99"/>
      <c r="C224" s="103"/>
      <c r="D224" s="103"/>
      <c r="E224" s="103"/>
      <c r="F224" s="103"/>
      <c r="G224" s="103"/>
      <c r="H224" s="103"/>
      <c r="I224" s="103"/>
      <c r="J224" s="104"/>
      <c r="K224" s="104"/>
      <c r="L224" s="104"/>
      <c r="M224" s="104"/>
      <c r="N224" s="104"/>
      <c r="O224" s="104"/>
      <c r="P224" s="105"/>
      <c r="R224" s="14"/>
      <c r="S224" s="13"/>
      <c r="T224" s="4">
        <f t="shared" si="21"/>
        <v>0</v>
      </c>
      <c r="U224" s="4">
        <f t="shared" si="22"/>
        <v>0</v>
      </c>
      <c r="V224" s="4">
        <f t="shared" si="22"/>
        <v>0</v>
      </c>
      <c r="W224" s="4">
        <f t="shared" si="22"/>
        <v>0</v>
      </c>
      <c r="X224" s="4">
        <f t="shared" si="22"/>
        <v>0</v>
      </c>
      <c r="Y224" s="4">
        <f t="shared" si="22"/>
        <v>0</v>
      </c>
      <c r="Z224" s="4">
        <f t="shared" si="22"/>
        <v>0</v>
      </c>
      <c r="AA224" s="4">
        <f t="shared" si="23"/>
        <v>0</v>
      </c>
      <c r="AB224" s="4">
        <f t="shared" si="24"/>
        <v>0</v>
      </c>
    </row>
    <row r="225" spans="1:28" s="10" customFormat="1" ht="15.95" customHeight="1" x14ac:dyDescent="0.2">
      <c r="A225" s="26">
        <v>205</v>
      </c>
      <c r="B225" s="99"/>
      <c r="C225" s="103"/>
      <c r="D225" s="103"/>
      <c r="E225" s="103"/>
      <c r="F225" s="103"/>
      <c r="G225" s="103"/>
      <c r="H225" s="103"/>
      <c r="I225" s="103"/>
      <c r="J225" s="104"/>
      <c r="K225" s="104"/>
      <c r="L225" s="104"/>
      <c r="M225" s="104"/>
      <c r="N225" s="104"/>
      <c r="O225" s="104"/>
      <c r="P225" s="105"/>
      <c r="R225" s="14"/>
      <c r="S225" s="13"/>
      <c r="T225" s="4">
        <f t="shared" si="21"/>
        <v>0</v>
      </c>
      <c r="U225" s="4">
        <f t="shared" si="22"/>
        <v>0</v>
      </c>
      <c r="V225" s="4">
        <f t="shared" si="22"/>
        <v>0</v>
      </c>
      <c r="W225" s="4">
        <f t="shared" si="22"/>
        <v>0</v>
      </c>
      <c r="X225" s="4">
        <f t="shared" si="22"/>
        <v>0</v>
      </c>
      <c r="Y225" s="4">
        <f t="shared" si="22"/>
        <v>0</v>
      </c>
      <c r="Z225" s="4">
        <f t="shared" si="22"/>
        <v>0</v>
      </c>
      <c r="AA225" s="4">
        <f t="shared" si="23"/>
        <v>0</v>
      </c>
      <c r="AB225" s="4">
        <f t="shared" si="24"/>
        <v>0</v>
      </c>
    </row>
    <row r="226" spans="1:28" s="10" customFormat="1" ht="15.95" customHeight="1" x14ac:dyDescent="0.2">
      <c r="A226" s="26">
        <v>206</v>
      </c>
      <c r="B226" s="99"/>
      <c r="C226" s="103"/>
      <c r="D226" s="103"/>
      <c r="E226" s="103"/>
      <c r="F226" s="103"/>
      <c r="G226" s="103"/>
      <c r="H226" s="103"/>
      <c r="I226" s="103"/>
      <c r="J226" s="104"/>
      <c r="K226" s="104"/>
      <c r="L226" s="104"/>
      <c r="M226" s="104"/>
      <c r="N226" s="104"/>
      <c r="O226" s="104"/>
      <c r="P226" s="105"/>
      <c r="R226" s="14"/>
      <c r="S226" s="13"/>
      <c r="T226" s="4">
        <f t="shared" si="21"/>
        <v>0</v>
      </c>
      <c r="U226" s="4">
        <f t="shared" si="22"/>
        <v>0</v>
      </c>
      <c r="V226" s="4">
        <f t="shared" si="22"/>
        <v>0</v>
      </c>
      <c r="W226" s="4">
        <f t="shared" si="22"/>
        <v>0</v>
      </c>
      <c r="X226" s="4">
        <f t="shared" si="22"/>
        <v>0</v>
      </c>
      <c r="Y226" s="4">
        <f t="shared" si="22"/>
        <v>0</v>
      </c>
      <c r="Z226" s="4">
        <f t="shared" si="22"/>
        <v>0</v>
      </c>
      <c r="AA226" s="4">
        <f t="shared" si="23"/>
        <v>0</v>
      </c>
      <c r="AB226" s="4">
        <f t="shared" si="24"/>
        <v>0</v>
      </c>
    </row>
    <row r="227" spans="1:28" s="10" customFormat="1" ht="15.95" customHeight="1" x14ac:dyDescent="0.2">
      <c r="A227" s="26">
        <v>207</v>
      </c>
      <c r="B227" s="99"/>
      <c r="C227" s="103"/>
      <c r="D227" s="103"/>
      <c r="E227" s="103"/>
      <c r="F227" s="103"/>
      <c r="G227" s="103"/>
      <c r="H227" s="103"/>
      <c r="I227" s="103"/>
      <c r="J227" s="104"/>
      <c r="K227" s="104"/>
      <c r="L227" s="104"/>
      <c r="M227" s="104"/>
      <c r="N227" s="104"/>
      <c r="O227" s="104"/>
      <c r="P227" s="105"/>
      <c r="R227" s="14"/>
      <c r="S227" s="13"/>
      <c r="T227" s="4">
        <f t="shared" si="21"/>
        <v>0</v>
      </c>
      <c r="U227" s="4">
        <f t="shared" si="22"/>
        <v>0</v>
      </c>
      <c r="V227" s="4">
        <f t="shared" si="22"/>
        <v>0</v>
      </c>
      <c r="W227" s="4">
        <f t="shared" si="22"/>
        <v>0</v>
      </c>
      <c r="X227" s="4">
        <f t="shared" si="22"/>
        <v>0</v>
      </c>
      <c r="Y227" s="4">
        <f t="shared" si="22"/>
        <v>0</v>
      </c>
      <c r="Z227" s="4">
        <f t="shared" si="22"/>
        <v>0</v>
      </c>
      <c r="AA227" s="4">
        <f t="shared" si="23"/>
        <v>0</v>
      </c>
      <c r="AB227" s="4">
        <f t="shared" si="24"/>
        <v>0</v>
      </c>
    </row>
    <row r="228" spans="1:28" s="10" customFormat="1" ht="15.95" customHeight="1" x14ac:dyDescent="0.2">
      <c r="A228" s="26">
        <v>208</v>
      </c>
      <c r="B228" s="99"/>
      <c r="C228" s="103"/>
      <c r="D228" s="103"/>
      <c r="E228" s="103"/>
      <c r="F228" s="103"/>
      <c r="G228" s="103"/>
      <c r="H228" s="103"/>
      <c r="I228" s="103"/>
      <c r="J228" s="104"/>
      <c r="K228" s="104"/>
      <c r="L228" s="104"/>
      <c r="M228" s="104"/>
      <c r="N228" s="104"/>
      <c r="O228" s="104"/>
      <c r="P228" s="105"/>
      <c r="R228" s="14"/>
      <c r="S228" s="13"/>
      <c r="T228" s="4">
        <f t="shared" si="21"/>
        <v>0</v>
      </c>
      <c r="U228" s="4">
        <f t="shared" si="22"/>
        <v>0</v>
      </c>
      <c r="V228" s="4">
        <f t="shared" si="22"/>
        <v>0</v>
      </c>
      <c r="W228" s="4">
        <f t="shared" si="22"/>
        <v>0</v>
      </c>
      <c r="X228" s="4">
        <f t="shared" si="22"/>
        <v>0</v>
      </c>
      <c r="Y228" s="4">
        <f t="shared" si="22"/>
        <v>0</v>
      </c>
      <c r="Z228" s="4">
        <f t="shared" si="22"/>
        <v>0</v>
      </c>
      <c r="AA228" s="4">
        <f t="shared" si="23"/>
        <v>0</v>
      </c>
      <c r="AB228" s="4">
        <f t="shared" si="24"/>
        <v>0</v>
      </c>
    </row>
    <row r="229" spans="1:28" s="10" customFormat="1" ht="15.95" customHeight="1" x14ac:dyDescent="0.2">
      <c r="A229" s="26">
        <v>209</v>
      </c>
      <c r="B229" s="99"/>
      <c r="C229" s="103"/>
      <c r="D229" s="103"/>
      <c r="E229" s="103"/>
      <c r="F229" s="103"/>
      <c r="G229" s="103"/>
      <c r="H229" s="103"/>
      <c r="I229" s="103"/>
      <c r="J229" s="104"/>
      <c r="K229" s="104"/>
      <c r="L229" s="104"/>
      <c r="M229" s="104"/>
      <c r="N229" s="104"/>
      <c r="O229" s="104"/>
      <c r="P229" s="105"/>
      <c r="R229" s="14"/>
      <c r="S229" s="13"/>
      <c r="T229" s="4">
        <f t="shared" si="21"/>
        <v>0</v>
      </c>
      <c r="U229" s="4">
        <f t="shared" ref="U229:Z244" si="25">((((IF($G229=U$20,$G229*$C229,"0"))+(IF($H229=U$20,$H229*$C229,"0"))+(IF($I229=U$20,$I229*$D229,"0"))+(IF($J229=U$20,$J229*$D229,"0")))*$E229)/1000)/U$20</f>
        <v>0</v>
      </c>
      <c r="V229" s="4">
        <f t="shared" si="25"/>
        <v>0</v>
      </c>
      <c r="W229" s="4">
        <f t="shared" si="25"/>
        <v>0</v>
      </c>
      <c r="X229" s="4">
        <f t="shared" si="25"/>
        <v>0</v>
      </c>
      <c r="Y229" s="4">
        <f t="shared" si="25"/>
        <v>0</v>
      </c>
      <c r="Z229" s="4">
        <f t="shared" si="25"/>
        <v>0</v>
      </c>
      <c r="AA229" s="4">
        <f t="shared" si="23"/>
        <v>0</v>
      </c>
      <c r="AB229" s="4">
        <f t="shared" si="24"/>
        <v>0</v>
      </c>
    </row>
    <row r="230" spans="1:28" s="10" customFormat="1" ht="15.95" customHeight="1" x14ac:dyDescent="0.2">
      <c r="A230" s="26">
        <v>210</v>
      </c>
      <c r="B230" s="99"/>
      <c r="C230" s="103"/>
      <c r="D230" s="103"/>
      <c r="E230" s="103"/>
      <c r="F230" s="103"/>
      <c r="G230" s="103"/>
      <c r="H230" s="103"/>
      <c r="I230" s="103"/>
      <c r="J230" s="104"/>
      <c r="K230" s="104"/>
      <c r="L230" s="104"/>
      <c r="M230" s="104"/>
      <c r="N230" s="104"/>
      <c r="O230" s="104"/>
      <c r="P230" s="105"/>
      <c r="R230" s="14"/>
      <c r="S230" s="13"/>
      <c r="T230" s="4">
        <f t="shared" si="21"/>
        <v>0</v>
      </c>
      <c r="U230" s="4">
        <f t="shared" si="25"/>
        <v>0</v>
      </c>
      <c r="V230" s="4">
        <f t="shared" si="25"/>
        <v>0</v>
      </c>
      <c r="W230" s="4">
        <f t="shared" si="25"/>
        <v>0</v>
      </c>
      <c r="X230" s="4">
        <f t="shared" si="25"/>
        <v>0</v>
      </c>
      <c r="Y230" s="4">
        <f t="shared" si="25"/>
        <v>0</v>
      </c>
      <c r="Z230" s="4">
        <f t="shared" si="25"/>
        <v>0</v>
      </c>
      <c r="AA230" s="4">
        <f t="shared" si="23"/>
        <v>0</v>
      </c>
      <c r="AB230" s="4">
        <f t="shared" si="24"/>
        <v>0</v>
      </c>
    </row>
    <row r="231" spans="1:28" s="10" customFormat="1" ht="15.95" customHeight="1" x14ac:dyDescent="0.2">
      <c r="A231" s="26">
        <v>211</v>
      </c>
      <c r="B231" s="99"/>
      <c r="C231" s="103"/>
      <c r="D231" s="103"/>
      <c r="E231" s="103"/>
      <c r="F231" s="103"/>
      <c r="G231" s="103"/>
      <c r="H231" s="103"/>
      <c r="I231" s="103"/>
      <c r="J231" s="104"/>
      <c r="K231" s="104"/>
      <c r="L231" s="104"/>
      <c r="M231" s="104"/>
      <c r="N231" s="104"/>
      <c r="O231" s="104"/>
      <c r="P231" s="105"/>
      <c r="R231" s="14"/>
      <c r="S231" s="13"/>
      <c r="T231" s="4">
        <f t="shared" si="21"/>
        <v>0</v>
      </c>
      <c r="U231" s="4">
        <f t="shared" si="25"/>
        <v>0</v>
      </c>
      <c r="V231" s="4">
        <f t="shared" si="25"/>
        <v>0</v>
      </c>
      <c r="W231" s="4">
        <f t="shared" si="25"/>
        <v>0</v>
      </c>
      <c r="X231" s="4">
        <f t="shared" si="25"/>
        <v>0</v>
      </c>
      <c r="Y231" s="4">
        <f t="shared" si="25"/>
        <v>0</v>
      </c>
      <c r="Z231" s="4">
        <f t="shared" si="25"/>
        <v>0</v>
      </c>
      <c r="AA231" s="4">
        <f t="shared" si="23"/>
        <v>0</v>
      </c>
      <c r="AB231" s="4">
        <f t="shared" si="24"/>
        <v>0</v>
      </c>
    </row>
    <row r="232" spans="1:28" s="10" customFormat="1" ht="15.95" customHeight="1" x14ac:dyDescent="0.2">
      <c r="A232" s="26">
        <v>212</v>
      </c>
      <c r="B232" s="99"/>
      <c r="C232" s="103"/>
      <c r="D232" s="103"/>
      <c r="E232" s="103"/>
      <c r="F232" s="103"/>
      <c r="G232" s="103"/>
      <c r="H232" s="103"/>
      <c r="I232" s="103"/>
      <c r="J232" s="104"/>
      <c r="K232" s="104"/>
      <c r="L232" s="104"/>
      <c r="M232" s="104"/>
      <c r="N232" s="104"/>
      <c r="O232" s="104"/>
      <c r="P232" s="105"/>
      <c r="R232" s="14"/>
      <c r="S232" s="13"/>
      <c r="T232" s="4">
        <f t="shared" si="21"/>
        <v>0</v>
      </c>
      <c r="U232" s="4">
        <f t="shared" si="25"/>
        <v>0</v>
      </c>
      <c r="V232" s="4">
        <f t="shared" si="25"/>
        <v>0</v>
      </c>
      <c r="W232" s="4">
        <f t="shared" si="25"/>
        <v>0</v>
      </c>
      <c r="X232" s="4">
        <f t="shared" si="25"/>
        <v>0</v>
      </c>
      <c r="Y232" s="4">
        <f t="shared" si="25"/>
        <v>0</v>
      </c>
      <c r="Z232" s="4">
        <f t="shared" si="25"/>
        <v>0</v>
      </c>
      <c r="AA232" s="4">
        <f t="shared" si="23"/>
        <v>0</v>
      </c>
      <c r="AB232" s="4">
        <f t="shared" si="24"/>
        <v>0</v>
      </c>
    </row>
    <row r="233" spans="1:28" s="10" customFormat="1" ht="15.95" customHeight="1" x14ac:dyDescent="0.2">
      <c r="A233" s="26">
        <v>213</v>
      </c>
      <c r="B233" s="99"/>
      <c r="C233" s="103"/>
      <c r="D233" s="103"/>
      <c r="E233" s="103"/>
      <c r="F233" s="103"/>
      <c r="G233" s="103"/>
      <c r="H233" s="103"/>
      <c r="I233" s="103"/>
      <c r="J233" s="104"/>
      <c r="K233" s="104"/>
      <c r="L233" s="104"/>
      <c r="M233" s="104"/>
      <c r="N233" s="104"/>
      <c r="O233" s="104"/>
      <c r="P233" s="105"/>
      <c r="R233" s="14"/>
      <c r="S233" s="13"/>
      <c r="T233" s="4">
        <f t="shared" si="21"/>
        <v>0</v>
      </c>
      <c r="U233" s="4">
        <f t="shared" si="25"/>
        <v>0</v>
      </c>
      <c r="V233" s="4">
        <f t="shared" si="25"/>
        <v>0</v>
      </c>
      <c r="W233" s="4">
        <f t="shared" si="25"/>
        <v>0</v>
      </c>
      <c r="X233" s="4">
        <f t="shared" si="25"/>
        <v>0</v>
      </c>
      <c r="Y233" s="4">
        <f t="shared" si="25"/>
        <v>0</v>
      </c>
      <c r="Z233" s="4">
        <f t="shared" si="25"/>
        <v>0</v>
      </c>
      <c r="AA233" s="4">
        <f t="shared" si="23"/>
        <v>0</v>
      </c>
      <c r="AB233" s="4">
        <f t="shared" si="24"/>
        <v>0</v>
      </c>
    </row>
    <row r="234" spans="1:28" s="10" customFormat="1" ht="15.95" customHeight="1" x14ac:dyDescent="0.2">
      <c r="A234" s="26">
        <v>214</v>
      </c>
      <c r="B234" s="99"/>
      <c r="C234" s="103"/>
      <c r="D234" s="103"/>
      <c r="E234" s="103"/>
      <c r="F234" s="103"/>
      <c r="G234" s="103"/>
      <c r="H234" s="103"/>
      <c r="I234" s="103"/>
      <c r="J234" s="104"/>
      <c r="K234" s="104"/>
      <c r="L234" s="104"/>
      <c r="M234" s="104"/>
      <c r="N234" s="104"/>
      <c r="O234" s="104"/>
      <c r="P234" s="105"/>
      <c r="R234" s="14"/>
      <c r="S234" s="13"/>
      <c r="T234" s="4">
        <f t="shared" si="21"/>
        <v>0</v>
      </c>
      <c r="U234" s="4">
        <f t="shared" si="25"/>
        <v>0</v>
      </c>
      <c r="V234" s="4">
        <f t="shared" si="25"/>
        <v>0</v>
      </c>
      <c r="W234" s="4">
        <f t="shared" si="25"/>
        <v>0</v>
      </c>
      <c r="X234" s="4">
        <f t="shared" si="25"/>
        <v>0</v>
      </c>
      <c r="Y234" s="4">
        <f t="shared" si="25"/>
        <v>0</v>
      </c>
      <c r="Z234" s="4">
        <f t="shared" si="25"/>
        <v>0</v>
      </c>
      <c r="AA234" s="4">
        <f t="shared" si="23"/>
        <v>0</v>
      </c>
      <c r="AB234" s="4">
        <f t="shared" si="24"/>
        <v>0</v>
      </c>
    </row>
    <row r="235" spans="1:28" s="10" customFormat="1" ht="15.95" customHeight="1" x14ac:dyDescent="0.2">
      <c r="A235" s="26">
        <v>215</v>
      </c>
      <c r="B235" s="99"/>
      <c r="C235" s="103"/>
      <c r="D235" s="103"/>
      <c r="E235" s="103"/>
      <c r="F235" s="103"/>
      <c r="G235" s="103"/>
      <c r="H235" s="103"/>
      <c r="I235" s="103"/>
      <c r="J235" s="104"/>
      <c r="K235" s="104"/>
      <c r="L235" s="104"/>
      <c r="M235" s="104"/>
      <c r="N235" s="104"/>
      <c r="O235" s="104"/>
      <c r="P235" s="105"/>
      <c r="R235" s="14"/>
      <c r="S235" s="13"/>
      <c r="T235" s="4">
        <f t="shared" si="21"/>
        <v>0</v>
      </c>
      <c r="U235" s="4">
        <f t="shared" si="25"/>
        <v>0</v>
      </c>
      <c r="V235" s="4">
        <f t="shared" si="25"/>
        <v>0</v>
      </c>
      <c r="W235" s="4">
        <f t="shared" si="25"/>
        <v>0</v>
      </c>
      <c r="X235" s="4">
        <f t="shared" si="25"/>
        <v>0</v>
      </c>
      <c r="Y235" s="4">
        <f t="shared" si="25"/>
        <v>0</v>
      </c>
      <c r="Z235" s="4">
        <f t="shared" si="25"/>
        <v>0</v>
      </c>
      <c r="AA235" s="4">
        <f t="shared" si="23"/>
        <v>0</v>
      </c>
      <c r="AB235" s="4">
        <f t="shared" si="24"/>
        <v>0</v>
      </c>
    </row>
    <row r="236" spans="1:28" s="10" customFormat="1" ht="15.95" customHeight="1" x14ac:dyDescent="0.2">
      <c r="A236" s="26">
        <v>216</v>
      </c>
      <c r="B236" s="99"/>
      <c r="C236" s="103"/>
      <c r="D236" s="103"/>
      <c r="E236" s="103"/>
      <c r="F236" s="103"/>
      <c r="G236" s="103"/>
      <c r="H236" s="103"/>
      <c r="I236" s="103"/>
      <c r="J236" s="104"/>
      <c r="K236" s="104"/>
      <c r="L236" s="104"/>
      <c r="M236" s="104"/>
      <c r="N236" s="104"/>
      <c r="O236" s="104"/>
      <c r="P236" s="105"/>
      <c r="R236" s="14"/>
      <c r="S236" s="13"/>
      <c r="T236" s="4">
        <f t="shared" si="21"/>
        <v>0</v>
      </c>
      <c r="U236" s="4">
        <f t="shared" si="25"/>
        <v>0</v>
      </c>
      <c r="V236" s="4">
        <f t="shared" si="25"/>
        <v>0</v>
      </c>
      <c r="W236" s="4">
        <f t="shared" si="25"/>
        <v>0</v>
      </c>
      <c r="X236" s="4">
        <f t="shared" si="25"/>
        <v>0</v>
      </c>
      <c r="Y236" s="4">
        <f t="shared" si="25"/>
        <v>0</v>
      </c>
      <c r="Z236" s="4">
        <f t="shared" si="25"/>
        <v>0</v>
      </c>
      <c r="AA236" s="4">
        <f t="shared" si="23"/>
        <v>0</v>
      </c>
      <c r="AB236" s="4">
        <f t="shared" si="24"/>
        <v>0</v>
      </c>
    </row>
    <row r="237" spans="1:28" s="10" customFormat="1" ht="15.95" customHeight="1" x14ac:dyDescent="0.2">
      <c r="A237" s="26">
        <v>217</v>
      </c>
      <c r="B237" s="99"/>
      <c r="C237" s="103"/>
      <c r="D237" s="103"/>
      <c r="E237" s="103"/>
      <c r="F237" s="103"/>
      <c r="G237" s="103"/>
      <c r="H237" s="103"/>
      <c r="I237" s="103"/>
      <c r="J237" s="104"/>
      <c r="K237" s="104"/>
      <c r="L237" s="104"/>
      <c r="M237" s="104"/>
      <c r="N237" s="104"/>
      <c r="O237" s="104"/>
      <c r="P237" s="105"/>
      <c r="R237" s="14"/>
      <c r="S237" s="13"/>
      <c r="T237" s="4">
        <f t="shared" si="21"/>
        <v>0</v>
      </c>
      <c r="U237" s="4">
        <f t="shared" si="25"/>
        <v>0</v>
      </c>
      <c r="V237" s="4">
        <f t="shared" si="25"/>
        <v>0</v>
      </c>
      <c r="W237" s="4">
        <f t="shared" si="25"/>
        <v>0</v>
      </c>
      <c r="X237" s="4">
        <f t="shared" si="25"/>
        <v>0</v>
      </c>
      <c r="Y237" s="4">
        <f t="shared" si="25"/>
        <v>0</v>
      </c>
      <c r="Z237" s="4">
        <f t="shared" si="25"/>
        <v>0</v>
      </c>
      <c r="AA237" s="4">
        <f t="shared" si="23"/>
        <v>0</v>
      </c>
      <c r="AB237" s="4">
        <f t="shared" si="24"/>
        <v>0</v>
      </c>
    </row>
    <row r="238" spans="1:28" s="10" customFormat="1" ht="15.95" customHeight="1" x14ac:dyDescent="0.2">
      <c r="A238" s="26">
        <v>218</v>
      </c>
      <c r="B238" s="99"/>
      <c r="C238" s="103"/>
      <c r="D238" s="103"/>
      <c r="E238" s="103"/>
      <c r="F238" s="103"/>
      <c r="G238" s="103"/>
      <c r="H238" s="103"/>
      <c r="I238" s="103"/>
      <c r="J238" s="104"/>
      <c r="K238" s="104"/>
      <c r="L238" s="104"/>
      <c r="M238" s="104"/>
      <c r="N238" s="104"/>
      <c r="O238" s="104"/>
      <c r="P238" s="105"/>
      <c r="R238" s="14"/>
      <c r="S238" s="13"/>
      <c r="T238" s="4">
        <f t="shared" si="21"/>
        <v>0</v>
      </c>
      <c r="U238" s="4">
        <f t="shared" si="25"/>
        <v>0</v>
      </c>
      <c r="V238" s="4">
        <f t="shared" si="25"/>
        <v>0</v>
      </c>
      <c r="W238" s="4">
        <f t="shared" si="25"/>
        <v>0</v>
      </c>
      <c r="X238" s="4">
        <f t="shared" si="25"/>
        <v>0</v>
      </c>
      <c r="Y238" s="4">
        <f t="shared" si="25"/>
        <v>0</v>
      </c>
      <c r="Z238" s="4">
        <f t="shared" si="25"/>
        <v>0</v>
      </c>
      <c r="AA238" s="4">
        <f t="shared" si="23"/>
        <v>0</v>
      </c>
      <c r="AB238" s="4">
        <f t="shared" si="24"/>
        <v>0</v>
      </c>
    </row>
    <row r="239" spans="1:28" s="10" customFormat="1" ht="15.95" customHeight="1" x14ac:dyDescent="0.2">
      <c r="A239" s="26">
        <v>219</v>
      </c>
      <c r="B239" s="99"/>
      <c r="C239" s="103"/>
      <c r="D239" s="103"/>
      <c r="E239" s="103"/>
      <c r="F239" s="103"/>
      <c r="G239" s="103"/>
      <c r="H239" s="103"/>
      <c r="I239" s="103"/>
      <c r="J239" s="104"/>
      <c r="K239" s="104"/>
      <c r="L239" s="104"/>
      <c r="M239" s="104"/>
      <c r="N239" s="104"/>
      <c r="O239" s="104"/>
      <c r="P239" s="105"/>
      <c r="R239" s="14"/>
      <c r="S239" s="13"/>
      <c r="T239" s="4">
        <f t="shared" si="21"/>
        <v>0</v>
      </c>
      <c r="U239" s="4">
        <f t="shared" si="25"/>
        <v>0</v>
      </c>
      <c r="V239" s="4">
        <f t="shared" si="25"/>
        <v>0</v>
      </c>
      <c r="W239" s="4">
        <f t="shared" si="25"/>
        <v>0</v>
      </c>
      <c r="X239" s="4">
        <f t="shared" si="25"/>
        <v>0</v>
      </c>
      <c r="Y239" s="4">
        <f t="shared" si="25"/>
        <v>0</v>
      </c>
      <c r="Z239" s="4">
        <f t="shared" si="25"/>
        <v>0</v>
      </c>
      <c r="AA239" s="4">
        <f t="shared" si="23"/>
        <v>0</v>
      </c>
      <c r="AB239" s="4">
        <f t="shared" si="24"/>
        <v>0</v>
      </c>
    </row>
    <row r="240" spans="1:28" s="10" customFormat="1" ht="15.95" customHeight="1" x14ac:dyDescent="0.2">
      <c r="A240" s="26">
        <v>220</v>
      </c>
      <c r="B240" s="99"/>
      <c r="C240" s="103"/>
      <c r="D240" s="103"/>
      <c r="E240" s="103"/>
      <c r="F240" s="103"/>
      <c r="G240" s="103"/>
      <c r="H240" s="103"/>
      <c r="I240" s="103"/>
      <c r="J240" s="104"/>
      <c r="K240" s="104"/>
      <c r="L240" s="104"/>
      <c r="M240" s="104"/>
      <c r="N240" s="104"/>
      <c r="O240" s="104"/>
      <c r="P240" s="105"/>
      <c r="R240" s="14"/>
      <c r="S240" s="13"/>
      <c r="T240" s="4">
        <f t="shared" si="21"/>
        <v>0</v>
      </c>
      <c r="U240" s="4">
        <f t="shared" si="25"/>
        <v>0</v>
      </c>
      <c r="V240" s="4">
        <f t="shared" si="25"/>
        <v>0</v>
      </c>
      <c r="W240" s="4">
        <f t="shared" si="25"/>
        <v>0</v>
      </c>
      <c r="X240" s="4">
        <f t="shared" si="25"/>
        <v>0</v>
      </c>
      <c r="Y240" s="4">
        <f t="shared" si="25"/>
        <v>0</v>
      </c>
      <c r="Z240" s="4">
        <f t="shared" si="25"/>
        <v>0</v>
      </c>
      <c r="AA240" s="4">
        <f t="shared" si="23"/>
        <v>0</v>
      </c>
      <c r="AB240" s="4">
        <f t="shared" si="24"/>
        <v>0</v>
      </c>
    </row>
    <row r="241" spans="1:28" s="10" customFormat="1" ht="15.95" customHeight="1" x14ac:dyDescent="0.2">
      <c r="A241" s="26">
        <v>221</v>
      </c>
      <c r="B241" s="99"/>
      <c r="C241" s="103"/>
      <c r="D241" s="103"/>
      <c r="E241" s="103"/>
      <c r="F241" s="103"/>
      <c r="G241" s="103"/>
      <c r="H241" s="103"/>
      <c r="I241" s="103"/>
      <c r="J241" s="104"/>
      <c r="K241" s="104"/>
      <c r="L241" s="104"/>
      <c r="M241" s="104"/>
      <c r="N241" s="104"/>
      <c r="O241" s="104"/>
      <c r="P241" s="105"/>
      <c r="R241" s="14"/>
      <c r="S241" s="13"/>
      <c r="T241" s="4">
        <f t="shared" si="21"/>
        <v>0</v>
      </c>
      <c r="U241" s="4">
        <f t="shared" si="25"/>
        <v>0</v>
      </c>
      <c r="V241" s="4">
        <f t="shared" si="25"/>
        <v>0</v>
      </c>
      <c r="W241" s="4">
        <f t="shared" si="25"/>
        <v>0</v>
      </c>
      <c r="X241" s="4">
        <f t="shared" si="25"/>
        <v>0</v>
      </c>
      <c r="Y241" s="4">
        <f t="shared" si="25"/>
        <v>0</v>
      </c>
      <c r="Z241" s="4">
        <f t="shared" si="25"/>
        <v>0</v>
      </c>
      <c r="AA241" s="4">
        <f t="shared" si="23"/>
        <v>0</v>
      </c>
      <c r="AB241" s="4">
        <f t="shared" si="24"/>
        <v>0</v>
      </c>
    </row>
    <row r="242" spans="1:28" s="10" customFormat="1" ht="15.95" customHeight="1" x14ac:dyDescent="0.2">
      <c r="A242" s="26">
        <v>222</v>
      </c>
      <c r="B242" s="99"/>
      <c r="C242" s="103"/>
      <c r="D242" s="103"/>
      <c r="E242" s="103"/>
      <c r="F242" s="103"/>
      <c r="G242" s="103"/>
      <c r="H242" s="103"/>
      <c r="I242" s="103"/>
      <c r="J242" s="104"/>
      <c r="K242" s="104"/>
      <c r="L242" s="104"/>
      <c r="M242" s="104"/>
      <c r="N242" s="104"/>
      <c r="O242" s="104"/>
      <c r="P242" s="105"/>
      <c r="R242" s="14"/>
      <c r="S242" s="13"/>
      <c r="T242" s="4">
        <f t="shared" si="21"/>
        <v>0</v>
      </c>
      <c r="U242" s="4">
        <f t="shared" si="25"/>
        <v>0</v>
      </c>
      <c r="V242" s="4">
        <f t="shared" si="25"/>
        <v>0</v>
      </c>
      <c r="W242" s="4">
        <f t="shared" si="25"/>
        <v>0</v>
      </c>
      <c r="X242" s="4">
        <f t="shared" si="25"/>
        <v>0</v>
      </c>
      <c r="Y242" s="4">
        <f t="shared" si="25"/>
        <v>0</v>
      </c>
      <c r="Z242" s="4">
        <f t="shared" si="25"/>
        <v>0</v>
      </c>
      <c r="AA242" s="4">
        <f t="shared" si="23"/>
        <v>0</v>
      </c>
      <c r="AB242" s="4">
        <f t="shared" si="24"/>
        <v>0</v>
      </c>
    </row>
    <row r="243" spans="1:28" s="10" customFormat="1" ht="15.95" customHeight="1" x14ac:dyDescent="0.2">
      <c r="A243" s="26">
        <v>223</v>
      </c>
      <c r="B243" s="99"/>
      <c r="C243" s="103"/>
      <c r="D243" s="103"/>
      <c r="E243" s="103"/>
      <c r="F243" s="103"/>
      <c r="G243" s="103"/>
      <c r="H243" s="103"/>
      <c r="I243" s="103"/>
      <c r="J243" s="104"/>
      <c r="K243" s="104"/>
      <c r="L243" s="104"/>
      <c r="M243" s="104"/>
      <c r="N243" s="104"/>
      <c r="O243" s="104"/>
      <c r="P243" s="105"/>
      <c r="R243" s="14"/>
      <c r="S243" s="13"/>
      <c r="T243" s="4">
        <f t="shared" si="21"/>
        <v>0</v>
      </c>
      <c r="U243" s="4">
        <f t="shared" si="25"/>
        <v>0</v>
      </c>
      <c r="V243" s="4">
        <f t="shared" si="25"/>
        <v>0</v>
      </c>
      <c r="W243" s="4">
        <f t="shared" si="25"/>
        <v>0</v>
      </c>
      <c r="X243" s="4">
        <f t="shared" si="25"/>
        <v>0</v>
      </c>
      <c r="Y243" s="4">
        <f t="shared" si="25"/>
        <v>0</v>
      </c>
      <c r="Z243" s="4">
        <f t="shared" si="25"/>
        <v>0</v>
      </c>
      <c r="AA243" s="4">
        <f t="shared" si="23"/>
        <v>0</v>
      </c>
      <c r="AB243" s="4">
        <f t="shared" si="24"/>
        <v>0</v>
      </c>
    </row>
    <row r="244" spans="1:28" s="10" customFormat="1" ht="15.95" customHeight="1" x14ac:dyDescent="0.2">
      <c r="A244" s="26">
        <v>224</v>
      </c>
      <c r="B244" s="99"/>
      <c r="C244" s="103"/>
      <c r="D244" s="103"/>
      <c r="E244" s="103"/>
      <c r="F244" s="103"/>
      <c r="G244" s="103"/>
      <c r="H244" s="103"/>
      <c r="I244" s="103"/>
      <c r="J244" s="104"/>
      <c r="K244" s="104"/>
      <c r="L244" s="104"/>
      <c r="M244" s="104"/>
      <c r="N244" s="104"/>
      <c r="O244" s="104"/>
      <c r="P244" s="105"/>
      <c r="R244" s="14"/>
      <c r="S244" s="13"/>
      <c r="T244" s="4">
        <f t="shared" si="21"/>
        <v>0</v>
      </c>
      <c r="U244" s="4">
        <f t="shared" si="25"/>
        <v>0</v>
      </c>
      <c r="V244" s="4">
        <f t="shared" si="25"/>
        <v>0</v>
      </c>
      <c r="W244" s="4">
        <f t="shared" si="25"/>
        <v>0</v>
      </c>
      <c r="X244" s="4">
        <f t="shared" si="25"/>
        <v>0</v>
      </c>
      <c r="Y244" s="4">
        <f t="shared" si="25"/>
        <v>0</v>
      </c>
      <c r="Z244" s="4">
        <f t="shared" si="25"/>
        <v>0</v>
      </c>
      <c r="AA244" s="4">
        <f t="shared" si="23"/>
        <v>0</v>
      </c>
      <c r="AB244" s="4">
        <f t="shared" si="24"/>
        <v>0</v>
      </c>
    </row>
    <row r="245" spans="1:28" s="10" customFormat="1" ht="15.95" customHeight="1" x14ac:dyDescent="0.2">
      <c r="A245" s="26">
        <v>225</v>
      </c>
      <c r="B245" s="99"/>
      <c r="C245" s="103"/>
      <c r="D245" s="103"/>
      <c r="E245" s="103"/>
      <c r="F245" s="103"/>
      <c r="G245" s="103"/>
      <c r="H245" s="103"/>
      <c r="I245" s="103"/>
      <c r="J245" s="104"/>
      <c r="K245" s="104"/>
      <c r="L245" s="104"/>
      <c r="M245" s="104"/>
      <c r="N245" s="104"/>
      <c r="O245" s="104"/>
      <c r="P245" s="105"/>
      <c r="R245" s="14"/>
      <c r="S245" s="13"/>
      <c r="T245" s="4">
        <f t="shared" si="21"/>
        <v>0</v>
      </c>
      <c r="U245" s="4">
        <f t="shared" ref="U245:Z251" si="26">((((IF($G245=U$20,$G245*$C245,"0"))+(IF($H245=U$20,$H245*$C245,"0"))+(IF($I245=U$20,$I245*$D245,"0"))+(IF($J245=U$20,$J245*$D245,"0")))*$E245)/1000)/U$20</f>
        <v>0</v>
      </c>
      <c r="V245" s="4">
        <f t="shared" si="26"/>
        <v>0</v>
      </c>
      <c r="W245" s="4">
        <f t="shared" si="26"/>
        <v>0</v>
      </c>
      <c r="X245" s="4">
        <f t="shared" si="26"/>
        <v>0</v>
      </c>
      <c r="Y245" s="4">
        <f t="shared" si="26"/>
        <v>0</v>
      </c>
      <c r="Z245" s="4">
        <f t="shared" si="26"/>
        <v>0</v>
      </c>
      <c r="AA245" s="4">
        <f t="shared" si="23"/>
        <v>0</v>
      </c>
      <c r="AB245" s="4">
        <f t="shared" si="24"/>
        <v>0</v>
      </c>
    </row>
    <row r="246" spans="1:28" s="10" customFormat="1" ht="15.95" customHeight="1" x14ac:dyDescent="0.2">
      <c r="A246" s="26">
        <v>226</v>
      </c>
      <c r="B246" s="99"/>
      <c r="C246" s="103"/>
      <c r="D246" s="103"/>
      <c r="E246" s="103"/>
      <c r="F246" s="103"/>
      <c r="G246" s="103"/>
      <c r="H246" s="103"/>
      <c r="I246" s="103"/>
      <c r="J246" s="104"/>
      <c r="K246" s="104"/>
      <c r="L246" s="104"/>
      <c r="M246" s="104"/>
      <c r="N246" s="104"/>
      <c r="O246" s="104"/>
      <c r="P246" s="105"/>
      <c r="R246" s="14"/>
      <c r="S246" s="13"/>
      <c r="T246" s="4">
        <f t="shared" si="21"/>
        <v>0</v>
      </c>
      <c r="U246" s="4">
        <f t="shared" si="26"/>
        <v>0</v>
      </c>
      <c r="V246" s="4">
        <f t="shared" si="26"/>
        <v>0</v>
      </c>
      <c r="W246" s="4">
        <f t="shared" si="26"/>
        <v>0</v>
      </c>
      <c r="X246" s="4">
        <f t="shared" si="26"/>
        <v>0</v>
      </c>
      <c r="Y246" s="4">
        <f t="shared" si="26"/>
        <v>0</v>
      </c>
      <c r="Z246" s="4">
        <f t="shared" si="26"/>
        <v>0</v>
      </c>
      <c r="AA246" s="4">
        <f t="shared" si="23"/>
        <v>0</v>
      </c>
      <c r="AB246" s="4">
        <f t="shared" si="24"/>
        <v>0</v>
      </c>
    </row>
    <row r="247" spans="1:28" s="10" customFormat="1" ht="15.95" customHeight="1" x14ac:dyDescent="0.2">
      <c r="A247" s="26">
        <v>227</v>
      </c>
      <c r="B247" s="99"/>
      <c r="C247" s="103"/>
      <c r="D247" s="103"/>
      <c r="E247" s="103"/>
      <c r="F247" s="103"/>
      <c r="G247" s="103"/>
      <c r="H247" s="103"/>
      <c r="I247" s="103"/>
      <c r="J247" s="104"/>
      <c r="K247" s="104"/>
      <c r="L247" s="104"/>
      <c r="M247" s="104"/>
      <c r="N247" s="104"/>
      <c r="O247" s="104"/>
      <c r="P247" s="105"/>
      <c r="R247" s="14"/>
      <c r="S247" s="13"/>
      <c r="T247" s="4">
        <f t="shared" si="21"/>
        <v>0</v>
      </c>
      <c r="U247" s="4">
        <f t="shared" si="26"/>
        <v>0</v>
      </c>
      <c r="V247" s="4">
        <f t="shared" si="26"/>
        <v>0</v>
      </c>
      <c r="W247" s="4">
        <f t="shared" si="26"/>
        <v>0</v>
      </c>
      <c r="X247" s="4">
        <f t="shared" si="26"/>
        <v>0</v>
      </c>
      <c r="Y247" s="4">
        <f t="shared" si="26"/>
        <v>0</v>
      </c>
      <c r="Z247" s="4">
        <f t="shared" si="26"/>
        <v>0</v>
      </c>
      <c r="AA247" s="4">
        <f t="shared" si="23"/>
        <v>0</v>
      </c>
      <c r="AB247" s="4">
        <f t="shared" si="24"/>
        <v>0</v>
      </c>
    </row>
    <row r="248" spans="1:28" s="10" customFormat="1" ht="15.95" customHeight="1" x14ac:dyDescent="0.2">
      <c r="A248" s="26">
        <v>228</v>
      </c>
      <c r="B248" s="99"/>
      <c r="C248" s="103"/>
      <c r="D248" s="103"/>
      <c r="E248" s="103"/>
      <c r="F248" s="103"/>
      <c r="G248" s="103"/>
      <c r="H248" s="103"/>
      <c r="I248" s="103"/>
      <c r="J248" s="104"/>
      <c r="K248" s="104"/>
      <c r="L248" s="104"/>
      <c r="M248" s="104"/>
      <c r="N248" s="104"/>
      <c r="O248" s="104"/>
      <c r="P248" s="105"/>
      <c r="R248" s="14"/>
      <c r="S248" s="13"/>
      <c r="T248" s="4">
        <f t="shared" si="21"/>
        <v>0</v>
      </c>
      <c r="U248" s="4">
        <f t="shared" si="26"/>
        <v>0</v>
      </c>
      <c r="V248" s="4">
        <f t="shared" si="26"/>
        <v>0</v>
      </c>
      <c r="W248" s="4">
        <f t="shared" si="26"/>
        <v>0</v>
      </c>
      <c r="X248" s="4">
        <f t="shared" si="26"/>
        <v>0</v>
      </c>
      <c r="Y248" s="4">
        <f t="shared" si="26"/>
        <v>0</v>
      </c>
      <c r="Z248" s="4">
        <f t="shared" si="26"/>
        <v>0</v>
      </c>
      <c r="AA248" s="4">
        <f t="shared" si="23"/>
        <v>0</v>
      </c>
      <c r="AB248" s="4">
        <f t="shared" si="24"/>
        <v>0</v>
      </c>
    </row>
    <row r="249" spans="1:28" s="10" customFormat="1" ht="15.95" customHeight="1" x14ac:dyDescent="0.2">
      <c r="A249" s="26">
        <v>229</v>
      </c>
      <c r="B249" s="99"/>
      <c r="C249" s="103"/>
      <c r="D249" s="103"/>
      <c r="E249" s="103"/>
      <c r="F249" s="103"/>
      <c r="G249" s="103"/>
      <c r="H249" s="103"/>
      <c r="I249" s="103"/>
      <c r="J249" s="104"/>
      <c r="K249" s="104"/>
      <c r="L249" s="104"/>
      <c r="M249" s="104"/>
      <c r="N249" s="104"/>
      <c r="O249" s="104"/>
      <c r="P249" s="105"/>
      <c r="R249" s="14"/>
      <c r="S249" s="13"/>
      <c r="T249" s="4">
        <f t="shared" si="21"/>
        <v>0</v>
      </c>
      <c r="U249" s="4">
        <f t="shared" si="26"/>
        <v>0</v>
      </c>
      <c r="V249" s="4">
        <f t="shared" si="26"/>
        <v>0</v>
      </c>
      <c r="W249" s="4">
        <f t="shared" si="26"/>
        <v>0</v>
      </c>
      <c r="X249" s="4">
        <f t="shared" si="26"/>
        <v>0</v>
      </c>
      <c r="Y249" s="4">
        <f t="shared" si="26"/>
        <v>0</v>
      </c>
      <c r="Z249" s="4">
        <f t="shared" si="26"/>
        <v>0</v>
      </c>
      <c r="AA249" s="4">
        <f t="shared" si="23"/>
        <v>0</v>
      </c>
      <c r="AB249" s="4">
        <f t="shared" si="24"/>
        <v>0</v>
      </c>
    </row>
    <row r="250" spans="1:28" s="10" customFormat="1" ht="15.95" customHeight="1" x14ac:dyDescent="0.2">
      <c r="A250" s="26">
        <v>230</v>
      </c>
      <c r="B250" s="99"/>
      <c r="C250" s="103"/>
      <c r="D250" s="103"/>
      <c r="E250" s="103"/>
      <c r="F250" s="103"/>
      <c r="G250" s="103"/>
      <c r="H250" s="103"/>
      <c r="I250" s="103"/>
      <c r="J250" s="104"/>
      <c r="K250" s="104"/>
      <c r="L250" s="104"/>
      <c r="M250" s="104"/>
      <c r="N250" s="104"/>
      <c r="O250" s="104"/>
      <c r="P250" s="105"/>
      <c r="R250" s="14"/>
      <c r="S250" s="13"/>
      <c r="T250" s="4">
        <f t="shared" si="21"/>
        <v>0</v>
      </c>
      <c r="U250" s="4">
        <f t="shared" si="26"/>
        <v>0</v>
      </c>
      <c r="V250" s="4">
        <f t="shared" si="26"/>
        <v>0</v>
      </c>
      <c r="W250" s="4">
        <f t="shared" si="26"/>
        <v>0</v>
      </c>
      <c r="X250" s="4">
        <f t="shared" si="26"/>
        <v>0</v>
      </c>
      <c r="Y250" s="4">
        <f t="shared" si="26"/>
        <v>0</v>
      </c>
      <c r="Z250" s="4">
        <f t="shared" si="26"/>
        <v>0</v>
      </c>
      <c r="AA250" s="4">
        <f t="shared" si="23"/>
        <v>0</v>
      </c>
      <c r="AB250" s="4">
        <f t="shared" si="24"/>
        <v>0</v>
      </c>
    </row>
    <row r="251" spans="1:28" s="10" customFormat="1" ht="15.95" customHeight="1" thickBot="1" x14ac:dyDescent="0.25">
      <c r="A251" s="127">
        <v>231</v>
      </c>
      <c r="B251" s="106"/>
      <c r="C251" s="107"/>
      <c r="D251" s="107"/>
      <c r="E251" s="107"/>
      <c r="F251" s="107"/>
      <c r="G251" s="107"/>
      <c r="H251" s="107"/>
      <c r="I251" s="107"/>
      <c r="J251" s="108"/>
      <c r="K251" s="108"/>
      <c r="L251" s="108"/>
      <c r="M251" s="108"/>
      <c r="N251" s="108"/>
      <c r="O251" s="108"/>
      <c r="P251" s="109"/>
      <c r="R251" s="14"/>
      <c r="S251" s="13"/>
      <c r="T251" s="4">
        <f t="shared" si="21"/>
        <v>0</v>
      </c>
      <c r="U251" s="4">
        <f t="shared" si="26"/>
        <v>0</v>
      </c>
      <c r="V251" s="4">
        <f t="shared" si="26"/>
        <v>0</v>
      </c>
      <c r="W251" s="4">
        <f t="shared" si="26"/>
        <v>0</v>
      </c>
      <c r="X251" s="4">
        <f t="shared" si="26"/>
        <v>0</v>
      </c>
      <c r="Y251" s="4">
        <f t="shared" si="26"/>
        <v>0</v>
      </c>
      <c r="Z251" s="4">
        <f t="shared" si="26"/>
        <v>0</v>
      </c>
      <c r="AA251" s="4">
        <f t="shared" si="23"/>
        <v>0</v>
      </c>
      <c r="AB251" s="4">
        <f t="shared" si="24"/>
        <v>0</v>
      </c>
    </row>
    <row r="252" spans="1:28" s="10" customFormat="1" ht="15.95" customHeight="1" x14ac:dyDescent="0.2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72"/>
      <c r="R252" s="14"/>
      <c r="S252" s="13"/>
      <c r="T252" s="4"/>
      <c r="U252" s="4"/>
      <c r="V252" s="4"/>
      <c r="W252" s="4"/>
      <c r="X252" s="4"/>
      <c r="Y252" s="4"/>
      <c r="Z252" s="4"/>
    </row>
    <row r="253" spans="1:28" s="10" customFormat="1" ht="15.95" customHeight="1" x14ac:dyDescent="0.2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72"/>
      <c r="R253" s="14"/>
      <c r="S253" s="13"/>
      <c r="T253" s="4"/>
      <c r="U253" s="4"/>
      <c r="V253" s="4"/>
      <c r="W253" s="4"/>
      <c r="X253" s="4"/>
      <c r="Y253" s="4"/>
      <c r="Z253" s="4"/>
    </row>
    <row r="254" spans="1:28" s="10" customFormat="1" ht="15.95" customHeight="1" x14ac:dyDescent="0.2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72"/>
      <c r="R254" s="14"/>
      <c r="S254" s="13"/>
      <c r="T254" s="4"/>
      <c r="U254" s="4"/>
      <c r="V254" s="4"/>
      <c r="W254" s="4"/>
      <c r="X254" s="4"/>
      <c r="Y254" s="4"/>
      <c r="Z254" s="4"/>
    </row>
    <row r="255" spans="1:28" s="10" customFormat="1" ht="15.95" customHeight="1" x14ac:dyDescent="0.2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72"/>
      <c r="R255" s="14"/>
      <c r="S255" s="13"/>
      <c r="T255" s="4"/>
      <c r="U255" s="4"/>
      <c r="V255" s="4"/>
      <c r="W255" s="4"/>
      <c r="X255" s="4"/>
      <c r="Y255" s="4"/>
      <c r="Z255" s="4"/>
    </row>
    <row r="256" spans="1:28" s="10" customFormat="1" ht="15.95" customHeight="1" x14ac:dyDescent="0.2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72"/>
      <c r="R256" s="14"/>
      <c r="S256" s="13"/>
      <c r="T256" s="4"/>
      <c r="U256" s="4"/>
      <c r="V256" s="4"/>
      <c r="W256" s="4"/>
      <c r="X256" s="4"/>
      <c r="Y256" s="4"/>
      <c r="Z256" s="4"/>
    </row>
    <row r="257" spans="1:26" s="10" customFormat="1" ht="15.95" customHeight="1" x14ac:dyDescent="0.2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72"/>
      <c r="R257" s="14"/>
      <c r="S257" s="13"/>
      <c r="T257" s="4"/>
      <c r="U257" s="4"/>
      <c r="V257" s="4"/>
      <c r="W257" s="4"/>
      <c r="X257" s="4"/>
      <c r="Y257" s="4"/>
      <c r="Z257" s="4"/>
    </row>
    <row r="258" spans="1:26" s="10" customFormat="1" ht="15.95" customHeight="1" x14ac:dyDescent="0.2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72"/>
      <c r="R258" s="14"/>
      <c r="S258" s="13"/>
      <c r="T258" s="4"/>
      <c r="U258" s="4"/>
      <c r="V258" s="4"/>
      <c r="W258" s="4"/>
      <c r="X258" s="4"/>
      <c r="Y258" s="4"/>
      <c r="Z258" s="4"/>
    </row>
    <row r="259" spans="1:26" s="10" customFormat="1" ht="15.95" customHeight="1" x14ac:dyDescent="0.2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72"/>
      <c r="R259" s="14"/>
      <c r="S259" s="13"/>
      <c r="T259" s="4"/>
      <c r="U259" s="4"/>
      <c r="V259" s="4"/>
      <c r="W259" s="4"/>
      <c r="X259" s="4"/>
      <c r="Y259" s="4"/>
      <c r="Z259" s="4"/>
    </row>
    <row r="260" spans="1:26" s="10" customFormat="1" ht="15.95" customHeight="1" x14ac:dyDescent="0.2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72"/>
      <c r="R260" s="14"/>
      <c r="S260" s="13"/>
      <c r="T260" s="4"/>
      <c r="U260" s="4"/>
      <c r="V260" s="4"/>
      <c r="W260" s="4"/>
      <c r="X260" s="4"/>
      <c r="Y260" s="4"/>
      <c r="Z260" s="4"/>
    </row>
    <row r="261" spans="1:26" s="10" customFormat="1" ht="15.95" customHeight="1" x14ac:dyDescent="0.2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72"/>
      <c r="R261" s="14"/>
      <c r="S261" s="13"/>
      <c r="T261" s="4"/>
      <c r="U261" s="4"/>
      <c r="V261" s="4"/>
      <c r="W261" s="4"/>
      <c r="X261" s="4"/>
      <c r="Y261" s="4"/>
      <c r="Z261" s="4"/>
    </row>
    <row r="262" spans="1:26" s="10" customFormat="1" ht="15.95" customHeight="1" x14ac:dyDescent="0.2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72"/>
      <c r="R262" s="14"/>
      <c r="S262" s="13"/>
      <c r="T262" s="4"/>
      <c r="U262" s="4"/>
      <c r="V262" s="4"/>
      <c r="W262" s="4"/>
      <c r="X262" s="4"/>
      <c r="Y262" s="4"/>
      <c r="Z262" s="4"/>
    </row>
    <row r="263" spans="1:26" s="10" customFormat="1" ht="15.95" customHeight="1" x14ac:dyDescent="0.2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72"/>
      <c r="R263" s="14"/>
      <c r="S263" s="13"/>
      <c r="T263" s="4"/>
      <c r="U263" s="4"/>
      <c r="V263" s="4"/>
      <c r="W263" s="4"/>
      <c r="X263" s="4"/>
      <c r="Y263" s="4"/>
      <c r="Z263" s="4"/>
    </row>
    <row r="264" spans="1:26" s="10" customFormat="1" ht="15.95" customHeight="1" x14ac:dyDescent="0.2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72"/>
      <c r="R264" s="14"/>
      <c r="S264" s="13"/>
      <c r="T264" s="4"/>
      <c r="U264" s="4"/>
      <c r="V264" s="4"/>
      <c r="W264" s="4"/>
      <c r="X264" s="4"/>
      <c r="Y264" s="4"/>
      <c r="Z264" s="4"/>
    </row>
    <row r="265" spans="1:26" s="10" customFormat="1" ht="15.95" customHeight="1" x14ac:dyDescent="0.2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72"/>
      <c r="R265" s="14"/>
      <c r="S265" s="13"/>
      <c r="T265" s="4"/>
      <c r="U265" s="4"/>
      <c r="V265" s="4"/>
      <c r="W265" s="4"/>
      <c r="X265" s="4"/>
      <c r="Y265" s="4"/>
      <c r="Z265" s="4"/>
    </row>
    <row r="266" spans="1:26" s="10" customFormat="1" ht="15.95" customHeight="1" x14ac:dyDescent="0.2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72"/>
      <c r="R266" s="14"/>
      <c r="S266" s="13"/>
      <c r="T266" s="4"/>
      <c r="U266" s="4"/>
      <c r="V266" s="4"/>
      <c r="W266" s="4"/>
      <c r="X266" s="4"/>
      <c r="Y266" s="4"/>
      <c r="Z266" s="4"/>
    </row>
    <row r="267" spans="1:26" s="10" customFormat="1" ht="15.95" customHeight="1" x14ac:dyDescent="0.2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72"/>
      <c r="R267" s="14"/>
      <c r="S267" s="13"/>
      <c r="T267" s="4"/>
      <c r="U267" s="4"/>
      <c r="V267" s="4"/>
      <c r="W267" s="4"/>
      <c r="X267" s="4"/>
      <c r="Y267" s="4"/>
      <c r="Z267" s="4"/>
    </row>
    <row r="268" spans="1:26" s="10" customFormat="1" ht="15.95" customHeight="1" x14ac:dyDescent="0.2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72"/>
      <c r="R268" s="14"/>
      <c r="S268" s="13"/>
      <c r="T268" s="4"/>
      <c r="U268" s="4"/>
      <c r="V268" s="4"/>
      <c r="W268" s="4"/>
      <c r="X268" s="4"/>
      <c r="Y268" s="4"/>
      <c r="Z268" s="4"/>
    </row>
    <row r="269" spans="1:26" s="10" customFormat="1" ht="15.95" customHeight="1" x14ac:dyDescent="0.2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72"/>
      <c r="R269" s="14"/>
      <c r="S269" s="13"/>
      <c r="T269" s="4"/>
      <c r="U269" s="4"/>
      <c r="V269" s="4"/>
      <c r="W269" s="4"/>
      <c r="X269" s="4"/>
      <c r="Y269" s="4"/>
      <c r="Z269" s="4"/>
    </row>
    <row r="270" spans="1:26" s="10" customFormat="1" ht="15.95" customHeight="1" x14ac:dyDescent="0.2">
      <c r="A270" s="30"/>
      <c r="B270" s="31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72"/>
      <c r="R270" s="14"/>
      <c r="S270" s="13"/>
      <c r="T270" s="4"/>
      <c r="U270" s="4"/>
      <c r="V270" s="4"/>
      <c r="W270" s="4"/>
      <c r="X270" s="4"/>
      <c r="Y270" s="4"/>
      <c r="Z270" s="4"/>
    </row>
    <row r="271" spans="1:26" s="10" customFormat="1" ht="15.95" customHeight="1" x14ac:dyDescent="0.2">
      <c r="A271" s="30"/>
      <c r="B271" s="31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72"/>
      <c r="R271" s="14"/>
      <c r="S271" s="13"/>
      <c r="T271" s="4"/>
      <c r="U271" s="4"/>
      <c r="V271" s="4"/>
      <c r="W271" s="4"/>
      <c r="X271" s="4"/>
      <c r="Y271" s="4"/>
      <c r="Z271" s="4"/>
    </row>
    <row r="272" spans="1:26" s="10" customFormat="1" ht="15.95" customHeight="1" x14ac:dyDescent="0.2">
      <c r="A272" s="30"/>
      <c r="B272" s="31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72"/>
      <c r="R272" s="14"/>
      <c r="S272" s="13"/>
      <c r="T272" s="4"/>
      <c r="U272" s="4"/>
      <c r="V272" s="4"/>
      <c r="W272" s="4"/>
      <c r="X272" s="4"/>
      <c r="Y272" s="4"/>
      <c r="Z272" s="4"/>
    </row>
    <row r="273" spans="1:26" s="10" customFormat="1" ht="15.95" customHeight="1" x14ac:dyDescent="0.2">
      <c r="A273" s="30"/>
      <c r="B273" s="31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72"/>
      <c r="R273" s="14"/>
      <c r="S273" s="13"/>
      <c r="T273" s="4"/>
      <c r="U273" s="4"/>
      <c r="V273" s="4"/>
      <c r="W273" s="4"/>
      <c r="X273" s="4"/>
      <c r="Y273" s="4"/>
      <c r="Z273" s="4"/>
    </row>
    <row r="274" spans="1:26" s="10" customFormat="1" ht="15.95" customHeight="1" x14ac:dyDescent="0.2">
      <c r="A274" s="30"/>
      <c r="B274" s="31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72"/>
      <c r="R274" s="14"/>
      <c r="S274" s="13"/>
      <c r="T274" s="4"/>
      <c r="U274" s="4"/>
      <c r="V274" s="4"/>
      <c r="W274" s="4"/>
      <c r="X274" s="4"/>
      <c r="Y274" s="4"/>
      <c r="Z274" s="4"/>
    </row>
    <row r="275" spans="1:26" s="10" customFormat="1" ht="15.95" customHeight="1" x14ac:dyDescent="0.2">
      <c r="A275" s="30"/>
      <c r="B275" s="31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72"/>
      <c r="R275" s="14"/>
      <c r="S275" s="13"/>
      <c r="T275" s="4"/>
      <c r="U275" s="4"/>
      <c r="V275" s="4"/>
      <c r="W275" s="4"/>
      <c r="X275" s="4"/>
      <c r="Y275" s="4"/>
      <c r="Z275" s="4"/>
    </row>
    <row r="276" spans="1:26" s="10" customFormat="1" ht="15.95" customHeight="1" x14ac:dyDescent="0.2">
      <c r="A276" s="30"/>
      <c r="B276" s="31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72"/>
      <c r="R276" s="14"/>
      <c r="S276" s="13"/>
      <c r="T276" s="4"/>
      <c r="U276" s="4"/>
      <c r="V276" s="4"/>
      <c r="W276" s="4"/>
      <c r="X276" s="4"/>
      <c r="Y276" s="4"/>
      <c r="Z276" s="4"/>
    </row>
    <row r="277" spans="1:26" s="10" customFormat="1" ht="15.95" customHeight="1" x14ac:dyDescent="0.2">
      <c r="A277" s="30"/>
      <c r="B277" s="31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72"/>
      <c r="R277" s="14"/>
      <c r="S277" s="13"/>
      <c r="T277" s="4"/>
      <c r="U277" s="4"/>
      <c r="V277" s="4"/>
      <c r="W277" s="4"/>
      <c r="X277" s="4"/>
      <c r="Y277" s="4"/>
      <c r="Z277" s="4"/>
    </row>
    <row r="278" spans="1:26" s="10" customFormat="1" ht="15.95" customHeight="1" x14ac:dyDescent="0.2">
      <c r="A278" s="30"/>
      <c r="B278" s="31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72"/>
      <c r="R278" s="14"/>
      <c r="S278" s="13"/>
      <c r="T278" s="4"/>
      <c r="U278" s="4"/>
      <c r="V278" s="4"/>
      <c r="W278" s="4"/>
      <c r="X278" s="4"/>
      <c r="Y278" s="4"/>
      <c r="Z278" s="4"/>
    </row>
    <row r="279" spans="1:26" s="10" customFormat="1" ht="15.95" customHeight="1" x14ac:dyDescent="0.2">
      <c r="A279" s="30"/>
      <c r="B279" s="31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72"/>
      <c r="R279" s="14"/>
      <c r="S279" s="13"/>
      <c r="T279" s="4"/>
      <c r="U279" s="4"/>
      <c r="V279" s="4"/>
      <c r="W279" s="4"/>
      <c r="X279" s="4"/>
      <c r="Y279" s="4"/>
      <c r="Z279" s="4"/>
    </row>
    <row r="280" spans="1:26" s="10" customFormat="1" ht="15.95" customHeight="1" x14ac:dyDescent="0.2">
      <c r="A280" s="30"/>
      <c r="B280" s="31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72"/>
      <c r="R280" s="14"/>
      <c r="S280" s="13"/>
      <c r="T280" s="4"/>
      <c r="U280" s="4"/>
      <c r="V280" s="4"/>
      <c r="W280" s="4"/>
      <c r="X280" s="4"/>
      <c r="Y280" s="4"/>
      <c r="Z280" s="4"/>
    </row>
    <row r="281" spans="1:26" s="10" customFormat="1" ht="15.95" customHeight="1" x14ac:dyDescent="0.2">
      <c r="A281" s="30"/>
      <c r="B281" s="31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72"/>
      <c r="R281" s="14"/>
      <c r="S281" s="13"/>
      <c r="T281" s="4"/>
      <c r="U281" s="4"/>
      <c r="V281" s="4"/>
      <c r="W281" s="4"/>
      <c r="X281" s="4"/>
      <c r="Y281" s="4"/>
      <c r="Z281" s="4"/>
    </row>
    <row r="282" spans="1:26" s="10" customFormat="1" ht="15.95" customHeight="1" x14ac:dyDescent="0.2">
      <c r="A282" s="30"/>
      <c r="B282" s="31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72"/>
      <c r="R282" s="14"/>
      <c r="S282" s="13"/>
      <c r="T282" s="4"/>
      <c r="U282" s="4"/>
      <c r="V282" s="4"/>
      <c r="W282" s="4"/>
      <c r="X282" s="4"/>
      <c r="Y282" s="4"/>
      <c r="Z282" s="4"/>
    </row>
    <row r="283" spans="1:26" s="10" customFormat="1" ht="15.95" customHeight="1" x14ac:dyDescent="0.2">
      <c r="A283" s="30"/>
      <c r="B283" s="31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72"/>
      <c r="R283" s="14"/>
      <c r="S283" s="13"/>
      <c r="T283" s="4"/>
      <c r="U283" s="4"/>
      <c r="V283" s="4"/>
      <c r="W283" s="4"/>
      <c r="X283" s="4"/>
      <c r="Y283" s="4"/>
      <c r="Z283" s="4"/>
    </row>
    <row r="284" spans="1:26" s="10" customFormat="1" ht="15.95" customHeight="1" x14ac:dyDescent="0.2">
      <c r="A284" s="30"/>
      <c r="B284" s="3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72"/>
      <c r="R284" s="14"/>
      <c r="S284" s="13"/>
      <c r="T284" s="4"/>
      <c r="U284" s="4"/>
      <c r="V284" s="4"/>
      <c r="W284" s="4"/>
      <c r="X284" s="4"/>
      <c r="Y284" s="4"/>
      <c r="Z284" s="4"/>
    </row>
    <row r="285" spans="1:26" s="10" customFormat="1" ht="15.95" customHeight="1" x14ac:dyDescent="0.2">
      <c r="A285" s="30"/>
      <c r="B285" s="3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72"/>
      <c r="R285" s="14"/>
      <c r="S285" s="13"/>
      <c r="T285" s="4"/>
      <c r="U285" s="4"/>
      <c r="V285" s="4"/>
      <c r="W285" s="4"/>
      <c r="X285" s="4"/>
      <c r="Y285" s="4"/>
      <c r="Z285" s="4"/>
    </row>
    <row r="286" spans="1:26" s="10" customFormat="1" ht="15.95" customHeight="1" x14ac:dyDescent="0.2">
      <c r="A286" s="30"/>
      <c r="B286" s="3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72"/>
      <c r="R286" s="14"/>
      <c r="S286" s="13"/>
      <c r="T286" s="4"/>
      <c r="U286" s="4"/>
      <c r="V286" s="4"/>
      <c r="W286" s="4"/>
      <c r="X286" s="4"/>
      <c r="Y286" s="4"/>
      <c r="Z286" s="4"/>
    </row>
    <row r="287" spans="1:26" s="10" customFormat="1" ht="15.95" customHeight="1" x14ac:dyDescent="0.2">
      <c r="A287" s="30"/>
      <c r="B287" s="31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72"/>
      <c r="R287" s="14"/>
      <c r="S287" s="13"/>
      <c r="T287" s="4"/>
      <c r="U287" s="4"/>
      <c r="V287" s="4"/>
      <c r="W287" s="4"/>
      <c r="X287" s="4"/>
      <c r="Y287" s="4"/>
      <c r="Z287" s="4"/>
    </row>
    <row r="288" spans="1:26" s="10" customFormat="1" ht="15.95" customHeight="1" x14ac:dyDescent="0.2">
      <c r="A288" s="30"/>
      <c r="B288" s="31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72"/>
      <c r="R288" s="14"/>
      <c r="S288" s="13"/>
      <c r="T288" s="4"/>
      <c r="U288" s="4"/>
      <c r="V288" s="4"/>
      <c r="W288" s="4"/>
      <c r="X288" s="4"/>
      <c r="Y288" s="4"/>
      <c r="Z288" s="4"/>
    </row>
    <row r="289" spans="1:26" s="10" customFormat="1" ht="15.95" customHeight="1" x14ac:dyDescent="0.2">
      <c r="A289" s="30"/>
      <c r="B289" s="31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72"/>
      <c r="R289" s="14"/>
      <c r="S289" s="13"/>
      <c r="T289" s="4"/>
      <c r="U289" s="4"/>
      <c r="V289" s="4"/>
      <c r="W289" s="4"/>
      <c r="X289" s="4"/>
      <c r="Y289" s="4"/>
      <c r="Z289" s="4"/>
    </row>
    <row r="290" spans="1:26" s="10" customFormat="1" ht="15.95" customHeight="1" x14ac:dyDescent="0.2">
      <c r="A290" s="30"/>
      <c r="B290" s="31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72"/>
      <c r="R290" s="14"/>
      <c r="S290" s="13"/>
      <c r="T290" s="4"/>
      <c r="U290" s="4"/>
      <c r="V290" s="4"/>
      <c r="W290" s="4"/>
      <c r="X290" s="4"/>
      <c r="Y290" s="4"/>
      <c r="Z290" s="4"/>
    </row>
    <row r="291" spans="1:26" s="10" customFormat="1" ht="15.95" customHeight="1" x14ac:dyDescent="0.2">
      <c r="A291" s="30"/>
      <c r="B291" s="31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72"/>
      <c r="R291" s="14"/>
      <c r="S291" s="13"/>
      <c r="T291" s="4"/>
      <c r="U291" s="4"/>
      <c r="V291" s="4"/>
      <c r="W291" s="4"/>
      <c r="X291" s="4"/>
      <c r="Y291" s="4"/>
      <c r="Z291" s="4"/>
    </row>
    <row r="292" spans="1:26" s="10" customFormat="1" ht="15.95" customHeight="1" x14ac:dyDescent="0.2">
      <c r="A292" s="30"/>
      <c r="B292" s="31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72"/>
      <c r="R292" s="14"/>
      <c r="S292" s="13"/>
      <c r="T292" s="4"/>
      <c r="U292" s="4"/>
      <c r="V292" s="4"/>
      <c r="W292" s="4"/>
      <c r="X292" s="4"/>
      <c r="Y292" s="4"/>
      <c r="Z292" s="4"/>
    </row>
    <row r="293" spans="1:26" s="10" customFormat="1" ht="15.95" customHeight="1" x14ac:dyDescent="0.2">
      <c r="A293" s="30"/>
      <c r="B293" s="3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72"/>
      <c r="R293" s="14"/>
      <c r="S293" s="13"/>
      <c r="T293" s="4"/>
      <c r="U293" s="4"/>
      <c r="V293" s="4"/>
      <c r="W293" s="4"/>
      <c r="X293" s="4"/>
      <c r="Y293" s="4"/>
      <c r="Z293" s="4"/>
    </row>
    <row r="294" spans="1:26" s="10" customFormat="1" ht="15.95" customHeight="1" x14ac:dyDescent="0.2">
      <c r="A294" s="30"/>
      <c r="B294" s="31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72"/>
      <c r="R294" s="14"/>
      <c r="S294" s="13"/>
      <c r="T294" s="4"/>
      <c r="U294" s="4"/>
      <c r="V294" s="4"/>
      <c r="W294" s="4"/>
      <c r="X294" s="4"/>
      <c r="Y294" s="4"/>
      <c r="Z294" s="4"/>
    </row>
    <row r="295" spans="1:26" s="10" customFormat="1" ht="15.95" customHeight="1" x14ac:dyDescent="0.2">
      <c r="A295" s="30"/>
      <c r="B295" s="31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72"/>
      <c r="R295" s="14"/>
      <c r="S295" s="13"/>
      <c r="T295" s="4"/>
      <c r="U295" s="4"/>
      <c r="V295" s="4"/>
      <c r="W295" s="4"/>
      <c r="X295" s="4"/>
      <c r="Y295" s="4"/>
      <c r="Z295" s="4"/>
    </row>
    <row r="296" spans="1:26" s="10" customFormat="1" ht="15.95" customHeight="1" x14ac:dyDescent="0.2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72"/>
      <c r="R296" s="14"/>
      <c r="S296" s="13"/>
      <c r="T296" s="4"/>
      <c r="U296" s="4"/>
      <c r="V296" s="4"/>
      <c r="W296" s="4"/>
      <c r="X296" s="4"/>
      <c r="Y296" s="4"/>
      <c r="Z296" s="4"/>
    </row>
    <row r="297" spans="1:26" s="10" customFormat="1" ht="15.95" customHeight="1" x14ac:dyDescent="0.2">
      <c r="A297" s="30"/>
      <c r="B297" s="31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72"/>
      <c r="R297" s="14"/>
      <c r="S297" s="13"/>
      <c r="T297" s="4"/>
      <c r="U297" s="4"/>
      <c r="V297" s="4"/>
      <c r="W297" s="4"/>
      <c r="X297" s="4"/>
      <c r="Y297" s="4"/>
      <c r="Z297" s="4"/>
    </row>
    <row r="298" spans="1:26" s="10" customFormat="1" ht="15.95" customHeight="1" x14ac:dyDescent="0.2">
      <c r="A298" s="30"/>
      <c r="B298" s="31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72"/>
      <c r="R298" s="14"/>
      <c r="S298" s="13"/>
      <c r="T298" s="4"/>
      <c r="U298" s="4"/>
      <c r="V298" s="4"/>
      <c r="W298" s="4"/>
      <c r="X298" s="4"/>
      <c r="Y298" s="4"/>
      <c r="Z298" s="4"/>
    </row>
    <row r="299" spans="1:26" s="10" customFormat="1" ht="15.95" customHeight="1" x14ac:dyDescent="0.2">
      <c r="A299" s="30"/>
      <c r="B299" s="31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72"/>
      <c r="R299" s="14"/>
      <c r="S299" s="13"/>
      <c r="T299" s="4"/>
      <c r="U299" s="4"/>
      <c r="V299" s="4"/>
      <c r="W299" s="4"/>
      <c r="X299" s="4"/>
      <c r="Y299" s="4"/>
      <c r="Z299" s="4"/>
    </row>
    <row r="300" spans="1:26" s="10" customFormat="1" ht="15.95" customHeight="1" x14ac:dyDescent="0.2">
      <c r="A300" s="30"/>
      <c r="B300" s="31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72"/>
      <c r="R300" s="14"/>
      <c r="S300" s="13"/>
      <c r="T300" s="4"/>
      <c r="U300" s="4"/>
      <c r="V300" s="4"/>
      <c r="W300" s="4"/>
      <c r="X300" s="4"/>
      <c r="Y300" s="4"/>
      <c r="Z300" s="4"/>
    </row>
    <row r="301" spans="1:26" s="10" customFormat="1" ht="15.95" customHeight="1" x14ac:dyDescent="0.2">
      <c r="A301" s="30"/>
      <c r="B301" s="31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72"/>
      <c r="R301" s="14"/>
      <c r="S301" s="13"/>
      <c r="T301" s="4"/>
      <c r="U301" s="4"/>
      <c r="V301" s="4"/>
      <c r="W301" s="4"/>
      <c r="X301" s="4"/>
      <c r="Y301" s="4"/>
      <c r="Z301" s="4"/>
    </row>
    <row r="302" spans="1:26" s="10" customFormat="1" ht="15.95" customHeight="1" x14ac:dyDescent="0.2">
      <c r="A302" s="30"/>
      <c r="B302" s="31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72"/>
      <c r="R302" s="14"/>
      <c r="S302" s="13"/>
      <c r="T302" s="4"/>
      <c r="U302" s="4"/>
      <c r="V302" s="4"/>
      <c r="W302" s="4"/>
      <c r="X302" s="4"/>
      <c r="Y302" s="4"/>
      <c r="Z302" s="4"/>
    </row>
    <row r="303" spans="1:26" s="10" customFormat="1" ht="15.95" customHeight="1" x14ac:dyDescent="0.2">
      <c r="A303" s="30"/>
      <c r="B303" s="31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72"/>
      <c r="R303" s="14"/>
      <c r="S303" s="13"/>
      <c r="T303" s="4"/>
      <c r="U303" s="4"/>
      <c r="V303" s="4"/>
      <c r="W303" s="4"/>
      <c r="X303" s="4"/>
      <c r="Y303" s="4"/>
      <c r="Z303" s="4"/>
    </row>
    <row r="304" spans="1:26" s="10" customFormat="1" ht="15.95" customHeight="1" x14ac:dyDescent="0.2">
      <c r="A304" s="30"/>
      <c r="B304" s="31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72"/>
      <c r="R304" s="14"/>
      <c r="S304" s="13"/>
      <c r="T304" s="4"/>
      <c r="U304" s="4"/>
      <c r="V304" s="4"/>
      <c r="W304" s="4"/>
      <c r="X304" s="4"/>
      <c r="Y304" s="4"/>
      <c r="Z304" s="4"/>
    </row>
    <row r="305" spans="1:26" s="10" customFormat="1" ht="15.95" customHeight="1" x14ac:dyDescent="0.2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72"/>
      <c r="R305" s="14"/>
      <c r="S305" s="13"/>
      <c r="T305" s="4"/>
      <c r="U305" s="4"/>
      <c r="V305" s="4"/>
      <c r="W305" s="4"/>
      <c r="X305" s="4"/>
      <c r="Y305" s="4"/>
      <c r="Z305" s="4"/>
    </row>
    <row r="306" spans="1:26" s="10" customFormat="1" ht="15.95" customHeight="1" x14ac:dyDescent="0.2">
      <c r="A306" s="30"/>
      <c r="B306" s="31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72"/>
      <c r="R306" s="14"/>
      <c r="S306" s="13"/>
      <c r="T306" s="4"/>
      <c r="U306" s="4"/>
      <c r="V306" s="4"/>
      <c r="W306" s="4"/>
      <c r="X306" s="4"/>
      <c r="Y306" s="4"/>
      <c r="Z306" s="4"/>
    </row>
    <row r="307" spans="1:26" s="10" customFormat="1" ht="15.95" customHeight="1" x14ac:dyDescent="0.2">
      <c r="A307" s="30"/>
      <c r="B307" s="31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72"/>
      <c r="R307" s="14"/>
      <c r="S307" s="13"/>
      <c r="T307" s="4"/>
      <c r="U307" s="4"/>
      <c r="V307" s="4"/>
      <c r="W307" s="4"/>
      <c r="X307" s="4"/>
      <c r="Y307" s="4"/>
      <c r="Z307" s="4"/>
    </row>
    <row r="308" spans="1:26" s="10" customFormat="1" ht="15.95" customHeight="1" x14ac:dyDescent="0.2">
      <c r="A308" s="30"/>
      <c r="B308" s="31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72"/>
      <c r="R308" s="14"/>
      <c r="S308" s="13"/>
      <c r="T308" s="4"/>
      <c r="U308" s="4"/>
      <c r="V308" s="4"/>
      <c r="W308" s="4"/>
      <c r="X308" s="4"/>
      <c r="Y308" s="4"/>
      <c r="Z308" s="4"/>
    </row>
    <row r="309" spans="1:26" s="10" customFormat="1" ht="15.95" customHeight="1" x14ac:dyDescent="0.2">
      <c r="A309" s="30"/>
      <c r="B309" s="31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72"/>
      <c r="R309" s="14"/>
      <c r="S309" s="13"/>
      <c r="T309" s="4"/>
      <c r="U309" s="4"/>
      <c r="V309" s="4"/>
      <c r="W309" s="4"/>
      <c r="X309" s="4"/>
      <c r="Y309" s="4"/>
      <c r="Z309" s="4"/>
    </row>
    <row r="310" spans="1:26" s="10" customFormat="1" ht="15.95" customHeight="1" x14ac:dyDescent="0.2">
      <c r="A310" s="30"/>
      <c r="B310" s="31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72"/>
      <c r="R310" s="14"/>
      <c r="S310" s="13"/>
      <c r="T310" s="4"/>
      <c r="U310" s="4"/>
      <c r="V310" s="4"/>
      <c r="W310" s="4"/>
      <c r="X310" s="4"/>
      <c r="Y310" s="4"/>
      <c r="Z310" s="4"/>
    </row>
    <row r="311" spans="1:26" s="10" customFormat="1" ht="15.95" customHeight="1" x14ac:dyDescent="0.2">
      <c r="A311" s="30"/>
      <c r="B311" s="31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72"/>
      <c r="R311" s="14"/>
      <c r="S311" s="13"/>
      <c r="T311" s="4"/>
      <c r="U311" s="4"/>
      <c r="V311" s="4"/>
      <c r="W311" s="4"/>
      <c r="X311" s="4"/>
      <c r="Y311" s="4"/>
      <c r="Z311" s="4"/>
    </row>
    <row r="312" spans="1:26" s="10" customFormat="1" ht="15.95" customHeight="1" x14ac:dyDescent="0.2">
      <c r="A312" s="30"/>
      <c r="B312" s="31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72"/>
      <c r="R312" s="14"/>
      <c r="S312" s="13"/>
      <c r="T312" s="4"/>
      <c r="U312" s="4"/>
      <c r="V312" s="4"/>
      <c r="W312" s="4"/>
      <c r="X312" s="4"/>
      <c r="Y312" s="4"/>
      <c r="Z312" s="4"/>
    </row>
    <row r="313" spans="1:26" s="10" customFormat="1" ht="15.95" customHeight="1" x14ac:dyDescent="0.2">
      <c r="A313" s="30"/>
      <c r="B313" s="31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72"/>
      <c r="R313" s="14"/>
      <c r="S313" s="13"/>
      <c r="T313" s="4"/>
      <c r="U313" s="4"/>
      <c r="V313" s="4"/>
      <c r="W313" s="4"/>
      <c r="X313" s="4"/>
      <c r="Y313" s="4"/>
      <c r="Z313" s="4"/>
    </row>
    <row r="314" spans="1:26" s="10" customFormat="1" ht="15.95" customHeight="1" x14ac:dyDescent="0.2">
      <c r="A314" s="30"/>
      <c r="B314" s="31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72"/>
      <c r="R314" s="14"/>
      <c r="S314" s="13"/>
      <c r="T314" s="4"/>
      <c r="U314" s="4"/>
      <c r="V314" s="4"/>
      <c r="W314" s="4"/>
      <c r="X314" s="4"/>
      <c r="Y314" s="4"/>
      <c r="Z314" s="4"/>
    </row>
    <row r="315" spans="1:26" s="10" customFormat="1" ht="15.95" customHeight="1" x14ac:dyDescent="0.2">
      <c r="A315" s="30"/>
      <c r="B315" s="31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72"/>
      <c r="R315" s="14"/>
      <c r="S315" s="13"/>
      <c r="T315" s="4"/>
      <c r="U315" s="4"/>
      <c r="V315" s="4"/>
      <c r="W315" s="4"/>
      <c r="X315" s="4"/>
      <c r="Y315" s="4"/>
      <c r="Z315" s="4"/>
    </row>
    <row r="316" spans="1:26" s="10" customFormat="1" ht="15.95" customHeight="1" x14ac:dyDescent="0.2">
      <c r="A316" s="30"/>
      <c r="B316" s="31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72"/>
      <c r="R316" s="14"/>
      <c r="S316" s="13"/>
      <c r="T316" s="4"/>
      <c r="U316" s="4"/>
      <c r="V316" s="4"/>
      <c r="W316" s="4"/>
      <c r="X316" s="4"/>
      <c r="Y316" s="4"/>
      <c r="Z316" s="4"/>
    </row>
    <row r="317" spans="1:26" s="10" customFormat="1" ht="15.95" customHeight="1" x14ac:dyDescent="0.2">
      <c r="A317" s="30"/>
      <c r="B317" s="31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72"/>
      <c r="R317" s="14"/>
      <c r="S317" s="13"/>
      <c r="T317" s="4"/>
      <c r="U317" s="4"/>
      <c r="V317" s="4"/>
      <c r="W317" s="4"/>
      <c r="X317" s="4"/>
      <c r="Y317" s="4"/>
      <c r="Z317" s="4"/>
    </row>
    <row r="318" spans="1:26" s="10" customFormat="1" ht="15.95" customHeight="1" x14ac:dyDescent="0.2">
      <c r="A318" s="30"/>
      <c r="B318" s="31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72"/>
      <c r="R318" s="14"/>
      <c r="S318" s="13"/>
      <c r="T318" s="4"/>
      <c r="U318" s="4"/>
      <c r="V318" s="4"/>
      <c r="W318" s="4"/>
      <c r="X318" s="4"/>
      <c r="Y318" s="4"/>
      <c r="Z318" s="4"/>
    </row>
    <row r="319" spans="1:26" s="10" customFormat="1" ht="15.95" customHeight="1" x14ac:dyDescent="0.2">
      <c r="A319" s="30"/>
      <c r="B319" s="31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72"/>
      <c r="R319" s="14"/>
      <c r="S319" s="13"/>
      <c r="T319" s="4"/>
      <c r="U319" s="4"/>
      <c r="V319" s="4"/>
      <c r="W319" s="4"/>
      <c r="X319" s="4"/>
      <c r="Y319" s="4"/>
      <c r="Z319" s="4"/>
    </row>
    <row r="320" spans="1:26" s="10" customFormat="1" ht="15.95" customHeight="1" x14ac:dyDescent="0.2">
      <c r="A320" s="30"/>
      <c r="B320" s="31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72"/>
      <c r="R320" s="14"/>
      <c r="S320" s="13"/>
      <c r="T320" s="4"/>
      <c r="U320" s="4"/>
      <c r="V320" s="4"/>
      <c r="W320" s="4"/>
      <c r="X320" s="4"/>
      <c r="Y320" s="4"/>
      <c r="Z320" s="4"/>
    </row>
    <row r="321" spans="1:26" s="10" customFormat="1" ht="15.95" customHeight="1" x14ac:dyDescent="0.2">
      <c r="A321" s="30"/>
      <c r="B321" s="31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72"/>
      <c r="R321" s="14"/>
      <c r="S321" s="13"/>
      <c r="T321" s="4"/>
      <c r="U321" s="4"/>
      <c r="V321" s="4"/>
      <c r="W321" s="4"/>
      <c r="X321" s="4"/>
      <c r="Y321" s="4"/>
      <c r="Z321" s="4"/>
    </row>
    <row r="322" spans="1:26" s="10" customFormat="1" ht="15.95" customHeight="1" x14ac:dyDescent="0.2">
      <c r="A322" s="30"/>
      <c r="B322" s="31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72"/>
      <c r="R322" s="14"/>
      <c r="S322" s="13"/>
      <c r="T322" s="4"/>
      <c r="U322" s="4"/>
      <c r="V322" s="4"/>
      <c r="W322" s="4"/>
      <c r="X322" s="4"/>
      <c r="Y322" s="4"/>
      <c r="Z322" s="4"/>
    </row>
    <row r="323" spans="1:26" s="10" customFormat="1" ht="15.95" customHeight="1" x14ac:dyDescent="0.2">
      <c r="A323" s="30"/>
      <c r="B323" s="31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72"/>
      <c r="R323" s="14"/>
      <c r="S323" s="13"/>
      <c r="T323" s="4"/>
      <c r="U323" s="4"/>
      <c r="V323" s="4"/>
      <c r="W323" s="4"/>
      <c r="X323" s="4"/>
      <c r="Y323" s="4"/>
      <c r="Z323" s="4"/>
    </row>
    <row r="324" spans="1:26" s="10" customFormat="1" ht="15.95" customHeight="1" x14ac:dyDescent="0.2">
      <c r="A324" s="30"/>
      <c r="B324" s="31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72"/>
      <c r="R324" s="14"/>
      <c r="S324" s="13"/>
      <c r="T324" s="4"/>
      <c r="U324" s="4"/>
      <c r="V324" s="4"/>
      <c r="W324" s="4"/>
      <c r="X324" s="4"/>
      <c r="Y324" s="4"/>
      <c r="Z324" s="4"/>
    </row>
    <row r="325" spans="1:26" s="10" customFormat="1" ht="15.95" customHeight="1" x14ac:dyDescent="0.2">
      <c r="A325" s="30"/>
      <c r="B325" s="31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72"/>
      <c r="R325" s="14"/>
      <c r="S325" s="13"/>
      <c r="T325" s="4"/>
      <c r="U325" s="4"/>
      <c r="V325" s="4"/>
      <c r="W325" s="4"/>
      <c r="X325" s="4"/>
      <c r="Y325" s="4"/>
      <c r="Z325" s="4"/>
    </row>
    <row r="326" spans="1:26" s="10" customFormat="1" ht="15.95" customHeight="1" x14ac:dyDescent="0.2">
      <c r="A326" s="30"/>
      <c r="B326" s="31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72"/>
      <c r="R326" s="14"/>
      <c r="S326" s="13"/>
      <c r="T326" s="4"/>
      <c r="U326" s="4"/>
      <c r="V326" s="4"/>
      <c r="W326" s="4"/>
      <c r="X326" s="4"/>
      <c r="Y326" s="4"/>
      <c r="Z326" s="4"/>
    </row>
    <row r="327" spans="1:26" s="10" customFormat="1" ht="15.95" customHeight="1" x14ac:dyDescent="0.2">
      <c r="A327" s="30"/>
      <c r="B327" s="31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72"/>
      <c r="R327" s="14"/>
      <c r="S327" s="13"/>
      <c r="T327" s="4"/>
      <c r="U327" s="4"/>
      <c r="V327" s="4"/>
      <c r="W327" s="4"/>
      <c r="X327" s="4"/>
      <c r="Y327" s="4"/>
      <c r="Z327" s="4"/>
    </row>
    <row r="328" spans="1:26" s="10" customFormat="1" ht="15.95" customHeight="1" x14ac:dyDescent="0.2">
      <c r="A328" s="30"/>
      <c r="B328" s="31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72"/>
      <c r="R328" s="14"/>
      <c r="S328" s="13"/>
      <c r="T328" s="4"/>
      <c r="U328" s="4"/>
      <c r="V328" s="4"/>
      <c r="W328" s="4"/>
      <c r="X328" s="4"/>
      <c r="Y328" s="4"/>
      <c r="Z328" s="4"/>
    </row>
    <row r="329" spans="1:26" s="10" customFormat="1" ht="15.95" customHeight="1" x14ac:dyDescent="0.2">
      <c r="A329" s="30"/>
      <c r="B329" s="31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72"/>
      <c r="R329" s="14"/>
      <c r="S329" s="13"/>
      <c r="T329" s="4"/>
      <c r="U329" s="4"/>
      <c r="V329" s="4"/>
      <c r="W329" s="4"/>
      <c r="X329" s="4"/>
      <c r="Y329" s="4"/>
      <c r="Z329" s="4"/>
    </row>
    <row r="330" spans="1:26" s="10" customFormat="1" ht="15.95" customHeight="1" x14ac:dyDescent="0.2">
      <c r="A330" s="30"/>
      <c r="B330" s="31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72"/>
      <c r="R330" s="14"/>
      <c r="S330" s="13"/>
      <c r="T330" s="4"/>
      <c r="U330" s="4"/>
      <c r="V330" s="4"/>
      <c r="W330" s="4"/>
      <c r="X330" s="4"/>
      <c r="Y330" s="4"/>
      <c r="Z330" s="4"/>
    </row>
    <row r="331" spans="1:26" s="10" customFormat="1" ht="15.95" customHeight="1" x14ac:dyDescent="0.2">
      <c r="A331" s="30"/>
      <c r="B331" s="31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72"/>
      <c r="R331" s="14"/>
      <c r="S331" s="13"/>
      <c r="T331" s="4"/>
      <c r="U331" s="4"/>
      <c r="V331" s="4"/>
      <c r="W331" s="4"/>
      <c r="X331" s="4"/>
      <c r="Y331" s="4"/>
      <c r="Z331" s="4"/>
    </row>
    <row r="332" spans="1:26" s="10" customFormat="1" ht="15.95" customHeight="1" x14ac:dyDescent="0.2">
      <c r="A332" s="30"/>
      <c r="B332" s="31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72"/>
      <c r="R332" s="14"/>
      <c r="S332" s="13"/>
      <c r="T332" s="4"/>
      <c r="U332" s="4"/>
      <c r="V332" s="4"/>
      <c r="W332" s="4"/>
      <c r="X332" s="4"/>
      <c r="Y332" s="4"/>
      <c r="Z332" s="4"/>
    </row>
    <row r="333" spans="1:26" s="10" customFormat="1" ht="15.95" customHeight="1" x14ac:dyDescent="0.2">
      <c r="A333" s="30"/>
      <c r="B333" s="3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72"/>
      <c r="R333" s="14"/>
      <c r="S333" s="13"/>
      <c r="T333" s="4"/>
      <c r="U333" s="4"/>
      <c r="V333" s="4"/>
      <c r="W333" s="4"/>
      <c r="X333" s="4"/>
      <c r="Y333" s="4"/>
      <c r="Z333" s="4"/>
    </row>
    <row r="334" spans="1:26" s="10" customFormat="1" ht="15.95" customHeight="1" x14ac:dyDescent="0.2">
      <c r="A334" s="30"/>
      <c r="B334" s="31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72"/>
      <c r="R334" s="14"/>
      <c r="S334" s="13"/>
      <c r="T334" s="4"/>
      <c r="U334" s="4"/>
      <c r="V334" s="4"/>
      <c r="W334" s="4"/>
      <c r="X334" s="4"/>
      <c r="Y334" s="4"/>
      <c r="Z334" s="4"/>
    </row>
    <row r="335" spans="1:26" s="10" customFormat="1" ht="15.95" customHeight="1" x14ac:dyDescent="0.2">
      <c r="A335" s="30"/>
      <c r="B335" s="31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72"/>
      <c r="R335" s="14"/>
      <c r="S335" s="13"/>
      <c r="T335" s="4"/>
      <c r="U335" s="4"/>
      <c r="V335" s="4"/>
      <c r="W335" s="4"/>
      <c r="X335" s="4"/>
      <c r="Y335" s="4"/>
      <c r="Z335" s="4"/>
    </row>
    <row r="336" spans="1:26" s="10" customFormat="1" ht="15.95" customHeight="1" x14ac:dyDescent="0.2">
      <c r="A336" s="30"/>
      <c r="B336" s="31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72"/>
      <c r="R336" s="14"/>
      <c r="S336" s="13"/>
      <c r="T336" s="4"/>
      <c r="U336" s="4"/>
      <c r="V336" s="4"/>
      <c r="W336" s="4"/>
      <c r="X336" s="4"/>
      <c r="Y336" s="4"/>
      <c r="Z336" s="4"/>
    </row>
    <row r="337" spans="1:26" s="10" customFormat="1" ht="15.95" customHeight="1" x14ac:dyDescent="0.2">
      <c r="A337" s="30"/>
      <c r="B337" s="3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72"/>
      <c r="R337" s="14"/>
      <c r="S337" s="13"/>
      <c r="T337" s="4"/>
      <c r="U337" s="4"/>
      <c r="V337" s="4"/>
      <c r="W337" s="4"/>
      <c r="X337" s="4"/>
      <c r="Y337" s="4"/>
      <c r="Z337" s="4"/>
    </row>
    <row r="338" spans="1:26" s="10" customFormat="1" ht="15.95" customHeight="1" x14ac:dyDescent="0.2">
      <c r="A338" s="30"/>
      <c r="B338" s="31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72"/>
      <c r="R338" s="14"/>
      <c r="S338" s="13"/>
      <c r="T338" s="4"/>
      <c r="U338" s="4"/>
      <c r="V338" s="4"/>
      <c r="W338" s="4"/>
      <c r="X338" s="4"/>
      <c r="Y338" s="4"/>
      <c r="Z338" s="4"/>
    </row>
    <row r="339" spans="1:26" s="10" customFormat="1" ht="15.95" customHeight="1" x14ac:dyDescent="0.2">
      <c r="A339" s="30"/>
      <c r="B339" s="31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72"/>
      <c r="R339" s="14"/>
      <c r="S339" s="13"/>
      <c r="T339" s="4"/>
      <c r="U339" s="4"/>
      <c r="V339" s="4"/>
      <c r="W339" s="4"/>
      <c r="X339" s="4"/>
      <c r="Y339" s="4"/>
      <c r="Z339" s="4"/>
    </row>
    <row r="340" spans="1:26" s="10" customFormat="1" ht="15.95" customHeight="1" x14ac:dyDescent="0.2">
      <c r="A340" s="30"/>
      <c r="B340" s="31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72"/>
      <c r="R340" s="14"/>
      <c r="S340" s="13"/>
      <c r="T340" s="4"/>
      <c r="U340" s="4"/>
      <c r="V340" s="4"/>
      <c r="W340" s="4"/>
      <c r="X340" s="4"/>
      <c r="Y340" s="4"/>
      <c r="Z340" s="4"/>
    </row>
    <row r="341" spans="1:26" s="10" customFormat="1" ht="15.95" customHeight="1" x14ac:dyDescent="0.2">
      <c r="A341" s="30"/>
      <c r="B341" s="31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72"/>
      <c r="R341" s="14"/>
      <c r="S341" s="13"/>
      <c r="T341" s="4"/>
      <c r="U341" s="4"/>
      <c r="V341" s="4"/>
      <c r="W341" s="4"/>
      <c r="X341" s="4"/>
      <c r="Y341" s="4"/>
      <c r="Z341" s="4"/>
    </row>
    <row r="342" spans="1:26" s="10" customFormat="1" ht="15.95" customHeight="1" x14ac:dyDescent="0.2">
      <c r="A342" s="30"/>
      <c r="B342" s="31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72"/>
      <c r="R342" s="14"/>
      <c r="S342" s="13"/>
      <c r="T342" s="4"/>
      <c r="U342" s="4"/>
      <c r="V342" s="4"/>
      <c r="W342" s="4"/>
      <c r="X342" s="4"/>
      <c r="Y342" s="4"/>
      <c r="Z342" s="4"/>
    </row>
    <row r="343" spans="1:26" s="10" customFormat="1" ht="15.95" customHeight="1" x14ac:dyDescent="0.2">
      <c r="A343" s="30"/>
      <c r="B343" s="3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72"/>
      <c r="R343" s="14"/>
      <c r="S343" s="13"/>
      <c r="T343" s="4"/>
      <c r="U343" s="4"/>
      <c r="V343" s="4"/>
      <c r="W343" s="4"/>
      <c r="X343" s="4"/>
      <c r="Y343" s="4"/>
      <c r="Z343" s="4"/>
    </row>
    <row r="344" spans="1:26" s="10" customFormat="1" ht="15.95" customHeight="1" x14ac:dyDescent="0.2">
      <c r="A344" s="30"/>
      <c r="B344" s="31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72"/>
      <c r="R344" s="14"/>
      <c r="S344" s="13"/>
      <c r="T344" s="4"/>
      <c r="U344" s="4"/>
      <c r="V344" s="4"/>
      <c r="W344" s="4"/>
      <c r="X344" s="4"/>
      <c r="Y344" s="4"/>
      <c r="Z344" s="4"/>
    </row>
    <row r="345" spans="1:26" s="10" customFormat="1" ht="15.95" customHeight="1" x14ac:dyDescent="0.2">
      <c r="A345" s="30"/>
      <c r="B345" s="31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72"/>
      <c r="R345" s="14"/>
      <c r="S345" s="13"/>
      <c r="T345" s="4"/>
      <c r="U345" s="4"/>
      <c r="V345" s="4"/>
      <c r="W345" s="4"/>
      <c r="X345" s="4"/>
      <c r="Y345" s="4"/>
      <c r="Z345" s="4"/>
    </row>
    <row r="346" spans="1:26" s="10" customFormat="1" ht="15.95" customHeight="1" x14ac:dyDescent="0.2">
      <c r="A346" s="30"/>
      <c r="B346" s="31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72"/>
      <c r="R346" s="14"/>
      <c r="S346" s="13"/>
      <c r="T346" s="4"/>
      <c r="U346" s="4"/>
      <c r="V346" s="4"/>
      <c r="W346" s="4"/>
      <c r="X346" s="4"/>
      <c r="Y346" s="4"/>
      <c r="Z346" s="4"/>
    </row>
    <row r="347" spans="1:26" s="10" customFormat="1" ht="15.95" customHeight="1" x14ac:dyDescent="0.2">
      <c r="A347" s="30"/>
      <c r="B347" s="31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72"/>
      <c r="R347" s="14"/>
      <c r="S347" s="13"/>
      <c r="T347" s="4"/>
      <c r="U347" s="4"/>
      <c r="V347" s="4"/>
      <c r="W347" s="4"/>
      <c r="X347" s="4"/>
      <c r="Y347" s="4"/>
      <c r="Z347" s="4"/>
    </row>
    <row r="348" spans="1:26" s="10" customFormat="1" ht="15.95" customHeight="1" x14ac:dyDescent="0.2">
      <c r="A348" s="30"/>
      <c r="B348" s="31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72"/>
      <c r="R348" s="14"/>
      <c r="S348" s="13"/>
      <c r="T348" s="4"/>
      <c r="U348" s="4"/>
      <c r="V348" s="4"/>
      <c r="W348" s="4"/>
      <c r="X348" s="4"/>
      <c r="Y348" s="4"/>
      <c r="Z348" s="4"/>
    </row>
    <row r="349" spans="1:26" s="10" customFormat="1" ht="15.95" customHeight="1" x14ac:dyDescent="0.2">
      <c r="A349" s="30"/>
      <c r="B349" s="31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72"/>
      <c r="R349" s="14"/>
      <c r="S349" s="13"/>
      <c r="T349" s="4"/>
      <c r="U349" s="4"/>
      <c r="V349" s="4"/>
      <c r="W349" s="4"/>
      <c r="X349" s="4"/>
      <c r="Y349" s="4"/>
      <c r="Z349" s="4"/>
    </row>
    <row r="350" spans="1:26" s="10" customFormat="1" ht="15.95" customHeight="1" x14ac:dyDescent="0.2">
      <c r="A350" s="30"/>
      <c r="B350" s="31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72"/>
      <c r="R350" s="14"/>
      <c r="S350" s="13"/>
      <c r="T350" s="4"/>
      <c r="U350" s="4"/>
      <c r="V350" s="4"/>
      <c r="W350" s="4"/>
      <c r="X350" s="4"/>
      <c r="Y350" s="4"/>
      <c r="Z350" s="4"/>
    </row>
    <row r="351" spans="1:26" s="10" customFormat="1" ht="15.95" customHeight="1" x14ac:dyDescent="0.2">
      <c r="A351" s="30"/>
      <c r="B351" s="31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72"/>
      <c r="R351" s="14"/>
      <c r="S351" s="13"/>
      <c r="T351" s="4"/>
      <c r="U351" s="4"/>
      <c r="V351" s="4"/>
      <c r="W351" s="4"/>
      <c r="X351" s="4"/>
      <c r="Y351" s="4"/>
      <c r="Z351" s="4"/>
    </row>
    <row r="352" spans="1:26" s="10" customFormat="1" ht="15.95" customHeight="1" x14ac:dyDescent="0.2">
      <c r="A352" s="30"/>
      <c r="B352" s="31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72"/>
      <c r="R352" s="14"/>
      <c r="S352" s="13"/>
      <c r="T352" s="4"/>
      <c r="U352" s="4"/>
      <c r="V352" s="4"/>
      <c r="W352" s="4"/>
      <c r="X352" s="4"/>
      <c r="Y352" s="4"/>
      <c r="Z352" s="4"/>
    </row>
    <row r="353" spans="1:26" s="10" customFormat="1" ht="15.95" customHeight="1" x14ac:dyDescent="0.2">
      <c r="A353" s="30"/>
      <c r="B353" s="31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72"/>
      <c r="R353" s="14"/>
      <c r="S353" s="13"/>
      <c r="T353" s="4"/>
      <c r="U353" s="4"/>
      <c r="V353" s="4"/>
      <c r="W353" s="4"/>
      <c r="X353" s="4"/>
      <c r="Y353" s="4"/>
      <c r="Z353" s="4"/>
    </row>
    <row r="354" spans="1:26" s="10" customFormat="1" ht="15.95" customHeight="1" x14ac:dyDescent="0.2">
      <c r="A354" s="30"/>
      <c r="B354" s="31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72"/>
      <c r="R354" s="14"/>
      <c r="S354" s="13"/>
      <c r="T354" s="4"/>
      <c r="U354" s="4"/>
      <c r="V354" s="4"/>
      <c r="W354" s="4"/>
      <c r="X354" s="4"/>
      <c r="Y354" s="4"/>
      <c r="Z354" s="4"/>
    </row>
    <row r="355" spans="1:26" s="10" customFormat="1" ht="15.95" customHeight="1" x14ac:dyDescent="0.2">
      <c r="A355" s="30"/>
      <c r="B355" s="31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72"/>
      <c r="R355" s="14"/>
      <c r="S355" s="13"/>
      <c r="T355" s="4"/>
      <c r="U355" s="4"/>
      <c r="V355" s="4"/>
      <c r="W355" s="4"/>
      <c r="X355" s="4"/>
      <c r="Y355" s="4"/>
      <c r="Z355" s="4"/>
    </row>
    <row r="356" spans="1:26" s="10" customFormat="1" ht="15.95" customHeight="1" x14ac:dyDescent="0.2">
      <c r="A356" s="30"/>
      <c r="B356" s="31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72"/>
      <c r="R356" s="14"/>
      <c r="S356" s="13"/>
      <c r="T356" s="4"/>
      <c r="U356" s="4"/>
      <c r="V356" s="4"/>
      <c r="W356" s="4"/>
      <c r="X356" s="4"/>
      <c r="Y356" s="4"/>
      <c r="Z356" s="4"/>
    </row>
    <row r="357" spans="1:26" s="10" customFormat="1" ht="15.95" customHeight="1" x14ac:dyDescent="0.2">
      <c r="A357" s="30"/>
      <c r="B357" s="31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72"/>
      <c r="R357" s="14"/>
      <c r="S357" s="13"/>
      <c r="T357" s="4"/>
      <c r="U357" s="4"/>
      <c r="V357" s="4"/>
      <c r="W357" s="4"/>
      <c r="X357" s="4"/>
      <c r="Y357" s="4"/>
      <c r="Z357" s="4"/>
    </row>
    <row r="358" spans="1:26" s="10" customFormat="1" ht="15.95" customHeight="1" x14ac:dyDescent="0.2">
      <c r="A358" s="30"/>
      <c r="B358" s="3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72"/>
      <c r="R358" s="14"/>
      <c r="S358" s="13"/>
      <c r="T358" s="4"/>
      <c r="U358" s="4"/>
      <c r="V358" s="4"/>
      <c r="W358" s="4"/>
      <c r="X358" s="4"/>
      <c r="Y358" s="4"/>
      <c r="Z358" s="4"/>
    </row>
    <row r="359" spans="1:26" s="10" customFormat="1" ht="15.95" customHeight="1" x14ac:dyDescent="0.2">
      <c r="A359" s="30"/>
      <c r="B359" s="31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72"/>
      <c r="R359" s="14"/>
      <c r="S359" s="13"/>
      <c r="T359" s="4"/>
      <c r="U359" s="4"/>
      <c r="V359" s="4"/>
      <c r="W359" s="4"/>
      <c r="X359" s="4"/>
      <c r="Y359" s="4"/>
      <c r="Z359" s="4"/>
    </row>
    <row r="360" spans="1:26" s="10" customFormat="1" ht="15.95" customHeight="1" x14ac:dyDescent="0.2">
      <c r="A360" s="30"/>
      <c r="B360" s="31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72"/>
      <c r="R360" s="14"/>
      <c r="S360" s="13"/>
      <c r="T360" s="4"/>
      <c r="U360" s="4"/>
      <c r="V360" s="4"/>
      <c r="W360" s="4"/>
      <c r="X360" s="4"/>
      <c r="Y360" s="4"/>
      <c r="Z360" s="4"/>
    </row>
    <row r="361" spans="1:26" s="10" customFormat="1" ht="15.95" customHeight="1" x14ac:dyDescent="0.2">
      <c r="A361" s="30"/>
      <c r="B361" s="31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72"/>
      <c r="R361" s="14"/>
      <c r="S361" s="13"/>
      <c r="T361" s="4"/>
      <c r="U361" s="4"/>
      <c r="V361" s="4"/>
      <c r="W361" s="4"/>
      <c r="X361" s="4"/>
      <c r="Y361" s="4"/>
      <c r="Z361" s="4"/>
    </row>
    <row r="362" spans="1:26" s="10" customFormat="1" ht="15.95" customHeight="1" x14ac:dyDescent="0.2">
      <c r="A362" s="30"/>
      <c r="B362" s="31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72"/>
      <c r="R362" s="14"/>
      <c r="S362" s="13"/>
      <c r="T362" s="4"/>
      <c r="U362" s="4"/>
      <c r="V362" s="4"/>
      <c r="W362" s="4"/>
      <c r="X362" s="4"/>
      <c r="Y362" s="4"/>
      <c r="Z362" s="4"/>
    </row>
    <row r="363" spans="1:26" s="10" customFormat="1" ht="15.95" customHeight="1" x14ac:dyDescent="0.2">
      <c r="A363" s="30"/>
      <c r="B363" s="31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72"/>
      <c r="R363" s="14"/>
      <c r="S363" s="13"/>
      <c r="T363" s="4"/>
      <c r="U363" s="4"/>
      <c r="V363" s="4"/>
      <c r="W363" s="4"/>
      <c r="X363" s="4"/>
      <c r="Y363" s="4"/>
      <c r="Z363" s="4"/>
    </row>
    <row r="364" spans="1:26" s="10" customFormat="1" ht="15.95" customHeight="1" x14ac:dyDescent="0.2">
      <c r="A364" s="30"/>
      <c r="B364" s="31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72"/>
      <c r="R364" s="14"/>
      <c r="S364" s="13"/>
      <c r="T364" s="4"/>
      <c r="U364" s="4"/>
      <c r="V364" s="4"/>
      <c r="W364" s="4"/>
      <c r="X364" s="4"/>
      <c r="Y364" s="4"/>
      <c r="Z364" s="4"/>
    </row>
    <row r="365" spans="1:26" s="10" customFormat="1" ht="15.95" customHeight="1" x14ac:dyDescent="0.2">
      <c r="A365" s="30"/>
      <c r="B365" s="31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72"/>
      <c r="R365" s="14"/>
      <c r="S365" s="13"/>
      <c r="T365" s="4"/>
      <c r="U365" s="4"/>
      <c r="V365" s="4"/>
      <c r="W365" s="4"/>
      <c r="X365" s="4"/>
      <c r="Y365" s="4"/>
      <c r="Z365" s="4"/>
    </row>
    <row r="366" spans="1:26" s="10" customFormat="1" ht="15.95" customHeight="1" x14ac:dyDescent="0.2">
      <c r="A366" s="30"/>
      <c r="B366" s="31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72"/>
      <c r="R366" s="14"/>
      <c r="S366" s="13"/>
      <c r="T366" s="4"/>
      <c r="U366" s="4"/>
      <c r="V366" s="4"/>
      <c r="W366" s="4"/>
      <c r="X366" s="4"/>
      <c r="Y366" s="4"/>
      <c r="Z366" s="4"/>
    </row>
    <row r="367" spans="1:26" s="10" customFormat="1" ht="15.95" customHeight="1" x14ac:dyDescent="0.2">
      <c r="A367" s="30"/>
      <c r="B367" s="31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72"/>
      <c r="R367" s="14"/>
      <c r="S367" s="13"/>
      <c r="T367" s="4"/>
      <c r="U367" s="4"/>
      <c r="V367" s="4"/>
      <c r="W367" s="4"/>
      <c r="X367" s="4"/>
      <c r="Y367" s="4"/>
      <c r="Z367" s="4"/>
    </row>
    <row r="368" spans="1:26" s="10" customFormat="1" ht="15.95" customHeight="1" x14ac:dyDescent="0.2">
      <c r="A368" s="30"/>
      <c r="B368" s="31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72"/>
      <c r="R368" s="14"/>
      <c r="S368" s="13"/>
      <c r="T368" s="4"/>
      <c r="U368" s="4"/>
      <c r="V368" s="4"/>
      <c r="W368" s="4"/>
      <c r="X368" s="4"/>
      <c r="Y368" s="4"/>
      <c r="Z368" s="4"/>
    </row>
    <row r="369" spans="1:26" s="10" customFormat="1" ht="15.95" customHeight="1" x14ac:dyDescent="0.2">
      <c r="A369" s="30"/>
      <c r="B369" s="31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72"/>
      <c r="R369" s="14"/>
      <c r="S369" s="13"/>
      <c r="T369" s="4"/>
      <c r="U369" s="4"/>
      <c r="V369" s="4"/>
      <c r="W369" s="4"/>
      <c r="X369" s="4"/>
      <c r="Y369" s="4"/>
      <c r="Z369" s="4"/>
    </row>
    <row r="370" spans="1:26" s="10" customFormat="1" ht="15.95" customHeight="1" x14ac:dyDescent="0.2">
      <c r="A370" s="30"/>
      <c r="B370" s="31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72"/>
      <c r="R370" s="14"/>
      <c r="S370" s="13"/>
      <c r="T370" s="4"/>
      <c r="U370" s="4"/>
      <c r="V370" s="4"/>
      <c r="W370" s="4"/>
      <c r="X370" s="4"/>
      <c r="Y370" s="4"/>
      <c r="Z370" s="4"/>
    </row>
    <row r="371" spans="1:26" s="10" customFormat="1" ht="15.95" customHeight="1" x14ac:dyDescent="0.2">
      <c r="A371" s="30"/>
      <c r="B371" s="31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72"/>
      <c r="R371" s="14"/>
      <c r="S371" s="13"/>
      <c r="T371" s="4"/>
      <c r="U371" s="4"/>
      <c r="V371" s="4"/>
      <c r="W371" s="4"/>
      <c r="X371" s="4"/>
      <c r="Y371" s="4"/>
      <c r="Z371" s="4"/>
    </row>
    <row r="372" spans="1:26" s="10" customFormat="1" ht="15.95" customHeight="1" x14ac:dyDescent="0.2">
      <c r="A372" s="30"/>
      <c r="B372" s="31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72"/>
      <c r="R372" s="14"/>
      <c r="S372" s="13"/>
      <c r="T372" s="4"/>
      <c r="U372" s="4"/>
      <c r="V372" s="4"/>
      <c r="W372" s="4"/>
      <c r="X372" s="4"/>
      <c r="Y372" s="4"/>
      <c r="Z372" s="4"/>
    </row>
    <row r="373" spans="1:26" s="10" customFormat="1" ht="15.95" customHeight="1" x14ac:dyDescent="0.2">
      <c r="A373" s="30"/>
      <c r="B373" s="31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72"/>
      <c r="R373" s="14"/>
      <c r="S373" s="13"/>
      <c r="T373" s="4"/>
      <c r="U373" s="4"/>
      <c r="V373" s="4"/>
      <c r="W373" s="4"/>
      <c r="X373" s="4"/>
      <c r="Y373" s="4"/>
      <c r="Z373" s="4"/>
    </row>
    <row r="374" spans="1:26" s="10" customFormat="1" ht="15.95" customHeight="1" x14ac:dyDescent="0.2">
      <c r="A374" s="30"/>
      <c r="B374" s="3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72"/>
      <c r="R374" s="14"/>
      <c r="S374" s="13"/>
      <c r="T374" s="4"/>
      <c r="U374" s="4"/>
      <c r="V374" s="4"/>
      <c r="W374" s="4"/>
      <c r="X374" s="4"/>
      <c r="Y374" s="4"/>
      <c r="Z374" s="4"/>
    </row>
    <row r="375" spans="1:26" s="10" customFormat="1" ht="15.95" customHeight="1" x14ac:dyDescent="0.2">
      <c r="A375" s="30"/>
      <c r="B375" s="3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72"/>
      <c r="R375" s="14"/>
      <c r="S375" s="13"/>
      <c r="T375" s="4"/>
      <c r="U375" s="4"/>
      <c r="V375" s="4"/>
      <c r="W375" s="4"/>
      <c r="X375" s="4"/>
      <c r="Y375" s="4"/>
      <c r="Z375" s="4"/>
    </row>
    <row r="376" spans="1:26" s="10" customFormat="1" ht="15.95" customHeight="1" x14ac:dyDescent="0.2">
      <c r="A376" s="30"/>
      <c r="B376" s="3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72"/>
      <c r="R376" s="14"/>
      <c r="S376" s="13"/>
      <c r="T376" s="4"/>
      <c r="U376" s="4"/>
      <c r="V376" s="4"/>
      <c r="W376" s="4"/>
      <c r="X376" s="4"/>
      <c r="Y376" s="4"/>
      <c r="Z376" s="4"/>
    </row>
    <row r="377" spans="1:26" s="10" customFormat="1" ht="15.95" customHeight="1" x14ac:dyDescent="0.2">
      <c r="A377" s="30"/>
      <c r="B377" s="3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72"/>
      <c r="R377" s="14"/>
      <c r="S377" s="13"/>
      <c r="T377" s="4"/>
      <c r="U377" s="4"/>
      <c r="V377" s="4"/>
      <c r="W377" s="4"/>
      <c r="X377" s="4"/>
      <c r="Y377" s="4"/>
      <c r="Z377" s="4"/>
    </row>
    <row r="378" spans="1:26" s="10" customFormat="1" ht="15.95" customHeight="1" x14ac:dyDescent="0.2">
      <c r="A378" s="30"/>
      <c r="B378" s="3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72"/>
      <c r="R378" s="14"/>
      <c r="S378" s="13"/>
      <c r="T378" s="4"/>
      <c r="U378" s="4"/>
      <c r="V378" s="4"/>
      <c r="W378" s="4"/>
      <c r="X378" s="4"/>
      <c r="Y378" s="4"/>
      <c r="Z378" s="4"/>
    </row>
    <row r="379" spans="1:26" s="10" customFormat="1" ht="15.95" customHeight="1" x14ac:dyDescent="0.2">
      <c r="A379" s="30"/>
      <c r="B379" s="3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72"/>
      <c r="R379" s="14"/>
      <c r="S379" s="13"/>
      <c r="T379" s="4"/>
      <c r="U379" s="4"/>
      <c r="V379" s="4"/>
      <c r="W379" s="4"/>
      <c r="X379" s="4"/>
      <c r="Y379" s="4"/>
      <c r="Z379" s="4"/>
    </row>
    <row r="380" spans="1:26" s="10" customFormat="1" ht="15.95" customHeight="1" x14ac:dyDescent="0.2">
      <c r="A380" s="30"/>
      <c r="B380" s="3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72"/>
      <c r="R380" s="14"/>
      <c r="S380" s="13"/>
      <c r="T380" s="4"/>
      <c r="U380" s="4"/>
      <c r="V380" s="4"/>
      <c r="W380" s="4"/>
      <c r="X380" s="4"/>
      <c r="Y380" s="4"/>
      <c r="Z380" s="4"/>
    </row>
    <row r="381" spans="1:26" s="10" customFormat="1" ht="15.95" customHeight="1" x14ac:dyDescent="0.2">
      <c r="A381" s="30"/>
      <c r="B381" s="31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72"/>
      <c r="R381" s="14"/>
      <c r="S381" s="13"/>
      <c r="T381" s="4"/>
      <c r="U381" s="4"/>
      <c r="V381" s="4"/>
      <c r="W381" s="4"/>
      <c r="X381" s="4"/>
      <c r="Y381" s="4"/>
      <c r="Z381" s="4"/>
    </row>
    <row r="382" spans="1:26" s="10" customFormat="1" ht="15.95" customHeight="1" x14ac:dyDescent="0.2">
      <c r="A382" s="30"/>
      <c r="B382" s="3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72"/>
      <c r="R382" s="14"/>
      <c r="S382" s="13"/>
      <c r="T382" s="4"/>
      <c r="U382" s="4"/>
      <c r="V382" s="4"/>
      <c r="W382" s="4"/>
      <c r="X382" s="4"/>
      <c r="Y382" s="4"/>
      <c r="Z382" s="4"/>
    </row>
    <row r="383" spans="1:26" s="10" customFormat="1" ht="15.95" customHeight="1" x14ac:dyDescent="0.2">
      <c r="A383" s="30"/>
      <c r="B383" s="3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72"/>
      <c r="R383" s="14"/>
      <c r="S383" s="13"/>
      <c r="T383" s="4"/>
      <c r="U383" s="4"/>
      <c r="V383" s="4"/>
      <c r="W383" s="4"/>
      <c r="X383" s="4"/>
      <c r="Y383" s="4"/>
      <c r="Z383" s="4"/>
    </row>
    <row r="384" spans="1:26" s="10" customFormat="1" ht="15.95" customHeight="1" x14ac:dyDescent="0.2">
      <c r="A384" s="30"/>
      <c r="B384" s="3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72"/>
      <c r="R384" s="14"/>
      <c r="S384" s="13"/>
      <c r="T384" s="4"/>
      <c r="U384" s="4"/>
      <c r="V384" s="4"/>
      <c r="W384" s="4"/>
      <c r="X384" s="4"/>
      <c r="Y384" s="4"/>
      <c r="Z384" s="4"/>
    </row>
    <row r="385" spans="1:26" s="10" customFormat="1" ht="15.95" customHeight="1" x14ac:dyDescent="0.2">
      <c r="A385" s="30"/>
      <c r="B385" s="3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72"/>
      <c r="R385" s="14"/>
      <c r="S385" s="13"/>
      <c r="T385" s="4"/>
      <c r="U385" s="4"/>
      <c r="V385" s="4"/>
      <c r="W385" s="4"/>
      <c r="X385" s="4"/>
      <c r="Y385" s="4"/>
      <c r="Z385" s="4"/>
    </row>
    <row r="386" spans="1:26" s="10" customFormat="1" ht="15.95" customHeight="1" x14ac:dyDescent="0.2">
      <c r="A386" s="30"/>
      <c r="B386" s="3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72"/>
      <c r="R386" s="14"/>
      <c r="S386" s="13"/>
      <c r="T386" s="4"/>
      <c r="U386" s="4"/>
      <c r="V386" s="4"/>
      <c r="W386" s="4"/>
      <c r="X386" s="4"/>
      <c r="Y386" s="4"/>
      <c r="Z386" s="4"/>
    </row>
    <row r="387" spans="1:26" s="10" customFormat="1" ht="15.95" customHeight="1" x14ac:dyDescent="0.2">
      <c r="A387" s="30"/>
      <c r="B387" s="31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72"/>
      <c r="R387" s="14"/>
      <c r="S387" s="13"/>
      <c r="T387" s="4"/>
      <c r="U387" s="4"/>
      <c r="V387" s="4"/>
      <c r="W387" s="4"/>
      <c r="X387" s="4"/>
      <c r="Y387" s="4"/>
      <c r="Z387" s="4"/>
    </row>
    <row r="388" spans="1:26" s="10" customFormat="1" ht="15.95" customHeight="1" x14ac:dyDescent="0.2">
      <c r="A388" s="30"/>
      <c r="B388" s="3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72"/>
      <c r="R388" s="14"/>
      <c r="S388" s="13"/>
      <c r="T388" s="4"/>
      <c r="U388" s="4"/>
      <c r="V388" s="4"/>
      <c r="W388" s="4"/>
      <c r="X388" s="4"/>
      <c r="Y388" s="4"/>
      <c r="Z388" s="4"/>
    </row>
    <row r="389" spans="1:26" s="10" customFormat="1" ht="15.95" customHeight="1" x14ac:dyDescent="0.2">
      <c r="A389" s="30"/>
      <c r="B389" s="31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72"/>
      <c r="R389" s="14"/>
      <c r="S389" s="13"/>
      <c r="T389" s="4"/>
      <c r="U389" s="4"/>
      <c r="V389" s="4"/>
      <c r="W389" s="4"/>
      <c r="X389" s="4"/>
      <c r="Y389" s="4"/>
      <c r="Z389" s="4"/>
    </row>
    <row r="390" spans="1:26" s="10" customFormat="1" ht="15.95" customHeight="1" x14ac:dyDescent="0.2">
      <c r="A390" s="30"/>
      <c r="B390" s="31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72"/>
      <c r="R390" s="14"/>
      <c r="S390" s="13"/>
      <c r="T390" s="4"/>
      <c r="U390" s="4"/>
      <c r="V390" s="4"/>
      <c r="W390" s="4"/>
      <c r="X390" s="4"/>
      <c r="Y390" s="4"/>
      <c r="Z390" s="4"/>
    </row>
    <row r="391" spans="1:26" s="10" customFormat="1" ht="15.95" customHeight="1" x14ac:dyDescent="0.2">
      <c r="A391" s="30"/>
      <c r="B391" s="3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72"/>
      <c r="R391" s="14"/>
      <c r="S391" s="13"/>
      <c r="T391" s="4"/>
      <c r="U391" s="4"/>
      <c r="V391" s="4"/>
      <c r="W391" s="4"/>
      <c r="X391" s="4"/>
      <c r="Y391" s="4"/>
      <c r="Z391" s="4"/>
    </row>
    <row r="392" spans="1:26" s="10" customFormat="1" ht="15.95" customHeight="1" x14ac:dyDescent="0.2">
      <c r="A392" s="30"/>
      <c r="B392" s="31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72"/>
      <c r="R392" s="14"/>
      <c r="S392" s="13"/>
      <c r="T392" s="4"/>
      <c r="U392" s="4"/>
      <c r="V392" s="4"/>
      <c r="W392" s="4"/>
      <c r="X392" s="4"/>
      <c r="Y392" s="4"/>
      <c r="Z392" s="4"/>
    </row>
    <row r="393" spans="1:26" s="10" customFormat="1" ht="15.95" customHeight="1" x14ac:dyDescent="0.2">
      <c r="A393" s="30"/>
      <c r="B393" s="31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72"/>
      <c r="R393" s="14"/>
      <c r="S393" s="13"/>
      <c r="T393" s="4"/>
      <c r="U393" s="4"/>
      <c r="V393" s="4"/>
      <c r="W393" s="4"/>
      <c r="X393" s="4"/>
      <c r="Y393" s="4"/>
      <c r="Z393" s="4"/>
    </row>
    <row r="394" spans="1:26" s="10" customFormat="1" ht="15.95" customHeight="1" x14ac:dyDescent="0.2">
      <c r="A394" s="30"/>
      <c r="B394" s="31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72"/>
      <c r="R394" s="14"/>
      <c r="S394" s="13"/>
      <c r="T394" s="4"/>
      <c r="U394" s="4"/>
      <c r="V394" s="4"/>
      <c r="W394" s="4"/>
      <c r="X394" s="4"/>
      <c r="Y394" s="4"/>
      <c r="Z394" s="4"/>
    </row>
    <row r="395" spans="1:26" s="10" customFormat="1" ht="15.95" customHeight="1" x14ac:dyDescent="0.2">
      <c r="A395" s="30"/>
      <c r="B395" s="31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72"/>
      <c r="R395" s="14"/>
      <c r="S395" s="13"/>
      <c r="T395" s="4"/>
      <c r="U395" s="4"/>
      <c r="V395" s="4"/>
      <c r="W395" s="4"/>
      <c r="X395" s="4"/>
      <c r="Y395" s="4"/>
      <c r="Z395" s="4"/>
    </row>
    <row r="396" spans="1:26" s="10" customFormat="1" ht="15.95" customHeight="1" x14ac:dyDescent="0.2">
      <c r="A396" s="30"/>
      <c r="B396" s="31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72"/>
      <c r="R396" s="14"/>
      <c r="S396" s="13"/>
      <c r="T396" s="4"/>
      <c r="U396" s="4"/>
      <c r="V396" s="4"/>
      <c r="W396" s="4"/>
      <c r="X396" s="4"/>
      <c r="Y396" s="4"/>
      <c r="Z396" s="4"/>
    </row>
    <row r="397" spans="1:26" s="10" customFormat="1" ht="15.95" customHeight="1" x14ac:dyDescent="0.2">
      <c r="A397" s="30"/>
      <c r="B397" s="31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72"/>
      <c r="R397" s="14"/>
      <c r="S397" s="13"/>
      <c r="T397" s="4"/>
      <c r="U397" s="4"/>
      <c r="V397" s="4"/>
      <c r="W397" s="4"/>
      <c r="X397" s="4"/>
      <c r="Y397" s="4"/>
      <c r="Z397" s="4"/>
    </row>
    <row r="398" spans="1:26" s="10" customFormat="1" ht="15.95" customHeight="1" x14ac:dyDescent="0.2">
      <c r="A398" s="30"/>
      <c r="B398" s="3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72"/>
      <c r="R398" s="14"/>
      <c r="S398" s="13"/>
      <c r="T398" s="4"/>
      <c r="U398" s="4"/>
      <c r="V398" s="4"/>
      <c r="W398" s="4"/>
      <c r="X398" s="4"/>
      <c r="Y398" s="4"/>
      <c r="Z398" s="4"/>
    </row>
    <row r="399" spans="1:26" s="10" customFormat="1" ht="15.95" customHeight="1" x14ac:dyDescent="0.2">
      <c r="A399" s="30"/>
      <c r="B399" s="31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72"/>
      <c r="R399" s="14"/>
      <c r="S399" s="13"/>
      <c r="T399" s="4"/>
      <c r="U399" s="4"/>
      <c r="V399" s="4"/>
      <c r="W399" s="4"/>
      <c r="X399" s="4"/>
      <c r="Y399" s="4"/>
      <c r="Z399" s="4"/>
    </row>
    <row r="400" spans="1:26" s="10" customFormat="1" ht="15.95" customHeight="1" x14ac:dyDescent="0.2">
      <c r="A400" s="30"/>
      <c r="B400" s="31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72"/>
      <c r="R400" s="14"/>
      <c r="S400" s="13"/>
      <c r="T400" s="4"/>
      <c r="U400" s="4"/>
      <c r="V400" s="4"/>
      <c r="W400" s="4"/>
      <c r="X400" s="4"/>
      <c r="Y400" s="4"/>
      <c r="Z400" s="4"/>
    </row>
    <row r="401" spans="1:28" s="10" customFormat="1" ht="15.95" customHeight="1" x14ac:dyDescent="0.2">
      <c r="A401" s="30"/>
      <c r="B401" s="31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72"/>
      <c r="R401" s="14"/>
      <c r="S401" s="13"/>
      <c r="T401" s="4"/>
      <c r="U401" s="4"/>
      <c r="V401" s="4"/>
      <c r="W401" s="4"/>
      <c r="X401" s="4"/>
      <c r="Y401" s="4"/>
      <c r="Z401" s="4"/>
    </row>
    <row r="402" spans="1:28" s="10" customFormat="1" ht="15.95" customHeight="1" x14ac:dyDescent="0.2">
      <c r="A402" s="30"/>
      <c r="B402" s="31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72"/>
      <c r="R402" s="14"/>
      <c r="S402" s="13"/>
      <c r="T402" s="4"/>
      <c r="U402" s="4"/>
      <c r="V402" s="4"/>
      <c r="W402" s="4"/>
      <c r="X402" s="4"/>
      <c r="Y402" s="4"/>
      <c r="Z402" s="4"/>
    </row>
    <row r="403" spans="1:28" s="10" customFormat="1" ht="15.95" customHeight="1" x14ac:dyDescent="0.2">
      <c r="A403" s="30"/>
      <c r="B403" s="31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72"/>
      <c r="R403" s="14"/>
      <c r="S403" s="13"/>
      <c r="T403" s="4"/>
      <c r="U403" s="4"/>
      <c r="V403" s="4"/>
      <c r="W403" s="4"/>
      <c r="X403" s="4"/>
      <c r="Y403" s="4"/>
      <c r="Z403" s="4"/>
    </row>
    <row r="404" spans="1:28" s="10" customFormat="1" ht="15.95" customHeight="1" x14ac:dyDescent="0.2">
      <c r="A404" s="30"/>
      <c r="B404" s="31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72"/>
      <c r="R404" s="14"/>
      <c r="S404" s="13"/>
      <c r="T404" s="4"/>
      <c r="U404" s="4"/>
      <c r="V404" s="4"/>
      <c r="W404" s="4"/>
      <c r="X404" s="4"/>
      <c r="Y404" s="4"/>
      <c r="Z404" s="4"/>
    </row>
    <row r="405" spans="1:28" s="10" customFormat="1" ht="15.95" customHeight="1" x14ac:dyDescent="0.2">
      <c r="A405" s="30"/>
      <c r="B405" s="31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72"/>
      <c r="R405" s="14"/>
      <c r="S405" s="13"/>
      <c r="T405" s="4"/>
      <c r="U405" s="4"/>
      <c r="V405" s="4"/>
      <c r="W405" s="4"/>
      <c r="X405" s="4"/>
      <c r="Y405" s="4"/>
      <c r="Z405" s="4"/>
    </row>
    <row r="406" spans="1:28" s="10" customFormat="1" ht="15.95" customHeight="1" x14ac:dyDescent="0.2">
      <c r="A406" s="30"/>
      <c r="B406" s="31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72"/>
      <c r="R406" s="14"/>
      <c r="S406" s="13"/>
      <c r="T406" s="4"/>
      <c r="U406" s="4"/>
      <c r="V406" s="4"/>
      <c r="W406" s="4"/>
      <c r="X406" s="4"/>
      <c r="Y406" s="4"/>
      <c r="Z406" s="4"/>
    </row>
    <row r="407" spans="1:28" s="10" customFormat="1" ht="15.95" customHeight="1" x14ac:dyDescent="0.2">
      <c r="A407" s="30"/>
      <c r="B407" s="31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72"/>
      <c r="R407" s="14"/>
      <c r="S407" s="13"/>
      <c r="T407" s="4"/>
      <c r="U407" s="4"/>
      <c r="V407" s="4"/>
      <c r="W407" s="4"/>
      <c r="X407" s="4"/>
      <c r="Y407" s="4"/>
      <c r="Z407" s="4"/>
    </row>
    <row r="408" spans="1:28" s="10" customFormat="1" ht="15.95" customHeight="1" x14ac:dyDescent="0.2">
      <c r="A408" s="30"/>
      <c r="B408" s="3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72"/>
      <c r="R408" s="14"/>
      <c r="S408" s="13"/>
      <c r="T408" s="4"/>
      <c r="U408" s="4"/>
      <c r="V408" s="4"/>
      <c r="W408" s="4"/>
      <c r="X408" s="4"/>
      <c r="Y408" s="4"/>
      <c r="Z408" s="4"/>
    </row>
    <row r="409" spans="1:28" s="10" customFormat="1" ht="15.95" customHeight="1" x14ac:dyDescent="0.2">
      <c r="A409" s="30"/>
      <c r="B409" s="31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72"/>
      <c r="R409" s="14"/>
      <c r="S409" s="13"/>
      <c r="T409" s="4"/>
      <c r="U409" s="4"/>
      <c r="V409" s="4"/>
      <c r="W409" s="4"/>
      <c r="X409" s="4"/>
      <c r="Y409" s="4"/>
      <c r="Z409" s="4"/>
    </row>
    <row r="410" spans="1:28" s="10" customFormat="1" ht="15.95" customHeight="1" x14ac:dyDescent="0.2">
      <c r="A410" s="30"/>
      <c r="B410" s="31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72"/>
      <c r="R410" s="14"/>
      <c r="S410" s="13"/>
      <c r="T410" s="4"/>
      <c r="U410" s="4"/>
      <c r="V410" s="4"/>
      <c r="W410" s="4"/>
      <c r="X410" s="4"/>
      <c r="Y410" s="4"/>
      <c r="Z410" s="4"/>
    </row>
    <row r="411" spans="1:28" s="10" customFormat="1" ht="15.95" customHeight="1" x14ac:dyDescent="0.2">
      <c r="A411" s="30"/>
      <c r="B411" s="31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72"/>
      <c r="R411" s="14"/>
      <c r="S411" s="13"/>
      <c r="T411" s="4"/>
      <c r="U411" s="4"/>
      <c r="V411" s="4"/>
      <c r="W411" s="4"/>
      <c r="X411" s="4"/>
      <c r="Y411" s="4"/>
      <c r="Z411" s="4"/>
    </row>
    <row r="412" spans="1:28" s="10" customFormat="1" ht="15.95" customHeight="1" x14ac:dyDescent="0.2">
      <c r="A412" s="30"/>
      <c r="B412" s="31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72"/>
      <c r="R412" s="14"/>
      <c r="S412" s="13"/>
      <c r="T412" s="4"/>
      <c r="U412" s="4"/>
      <c r="V412" s="4"/>
      <c r="W412" s="4"/>
      <c r="X412" s="4"/>
      <c r="Y412" s="4"/>
      <c r="Z412" s="4"/>
    </row>
    <row r="413" spans="1:28" s="10" customFormat="1" ht="15.95" customHeight="1" x14ac:dyDescent="0.2">
      <c r="A413" s="30"/>
      <c r="B413" s="31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72"/>
      <c r="R413" s="14"/>
      <c r="S413" s="13"/>
      <c r="T413" s="4"/>
      <c r="U413" s="4"/>
      <c r="V413" s="4"/>
      <c r="W413" s="4"/>
      <c r="X413" s="4"/>
      <c r="Y413" s="4"/>
      <c r="Z413" s="4"/>
    </row>
    <row r="414" spans="1:28" s="10" customFormat="1" ht="15.95" customHeight="1" x14ac:dyDescent="0.2">
      <c r="A414" s="30"/>
      <c r="B414" s="31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72"/>
      <c r="R414" s="14"/>
      <c r="S414" s="13"/>
      <c r="T414" s="4"/>
      <c r="U414" s="4"/>
      <c r="V414" s="4"/>
      <c r="W414" s="4"/>
      <c r="X414" s="4"/>
      <c r="Y414" s="4"/>
      <c r="Z414" s="4"/>
    </row>
    <row r="415" spans="1:28" s="10" customFormat="1" ht="15.95" customHeight="1" x14ac:dyDescent="0.2">
      <c r="A415" s="30"/>
      <c r="B415" s="31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72"/>
      <c r="R415" s="14"/>
      <c r="S415" s="13"/>
      <c r="T415" s="4"/>
      <c r="U415" s="4"/>
      <c r="V415" s="4"/>
      <c r="W415" s="4"/>
      <c r="X415" s="4"/>
      <c r="Y415" s="4"/>
      <c r="Z415" s="4"/>
    </row>
    <row r="416" spans="1:28" s="10" customFormat="1" ht="15.95" customHeight="1" x14ac:dyDescent="0.2">
      <c r="A416" s="30"/>
      <c r="B416" s="31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72"/>
      <c r="R416" s="14"/>
      <c r="S416" s="13"/>
      <c r="T416" s="21"/>
      <c r="U416" s="21" t="s">
        <v>17</v>
      </c>
      <c r="V416" s="21" t="s">
        <v>18</v>
      </c>
      <c r="W416" s="21" t="s">
        <v>17</v>
      </c>
      <c r="X416" s="21" t="s">
        <v>18</v>
      </c>
      <c r="Y416" s="21" t="s">
        <v>46</v>
      </c>
      <c r="Z416" s="21" t="s">
        <v>47</v>
      </c>
      <c r="AA416" s="18" t="s">
        <v>59</v>
      </c>
      <c r="AB416" s="18" t="s">
        <v>58</v>
      </c>
    </row>
    <row r="417" spans="1:28" s="10" customFormat="1" ht="23.25" x14ac:dyDescent="0.2">
      <c r="A417" s="30"/>
      <c r="B417" s="31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72"/>
      <c r="R417" s="14"/>
      <c r="S417" s="13"/>
      <c r="T417" s="22" t="s">
        <v>34</v>
      </c>
      <c r="U417" s="22">
        <v>1</v>
      </c>
      <c r="V417" s="22">
        <v>2</v>
      </c>
      <c r="W417" s="22">
        <v>3</v>
      </c>
      <c r="X417" s="22">
        <v>4</v>
      </c>
      <c r="Y417" s="22">
        <v>5</v>
      </c>
      <c r="Z417" s="22">
        <v>6</v>
      </c>
      <c r="AA417" s="22" t="s">
        <v>34</v>
      </c>
      <c r="AB417" s="22" t="s">
        <v>34</v>
      </c>
    </row>
    <row r="419" spans="1:28" s="33" customFormat="1" ht="24" customHeight="1" x14ac:dyDescent="0.35">
      <c r="A419" s="32"/>
      <c r="G419" s="32"/>
      <c r="H419" s="32"/>
      <c r="I419" s="32"/>
      <c r="J419" s="32"/>
      <c r="K419" s="32"/>
      <c r="L419" s="32"/>
      <c r="M419" s="32"/>
      <c r="N419" s="32"/>
      <c r="O419" s="32"/>
      <c r="P419" s="74"/>
      <c r="R419" s="34"/>
      <c r="S419" s="35"/>
      <c r="T419" s="181">
        <f t="shared" ref="T419:AB419" si="27">SUM(T21:T251)</f>
        <v>0</v>
      </c>
      <c r="U419" s="181">
        <f t="shared" si="27"/>
        <v>0</v>
      </c>
      <c r="V419" s="181">
        <f t="shared" si="27"/>
        <v>0</v>
      </c>
      <c r="W419" s="181">
        <f t="shared" si="27"/>
        <v>0</v>
      </c>
      <c r="X419" s="181">
        <f t="shared" si="27"/>
        <v>0</v>
      </c>
      <c r="Y419" s="123">
        <f t="shared" si="27"/>
        <v>0</v>
      </c>
      <c r="Z419" s="123">
        <f t="shared" si="27"/>
        <v>0</v>
      </c>
      <c r="AA419" s="180">
        <f t="shared" si="27"/>
        <v>0</v>
      </c>
      <c r="AB419" s="180">
        <f t="shared" si="27"/>
        <v>0</v>
      </c>
    </row>
    <row r="420" spans="1:28" s="37" customFormat="1" ht="24" customHeight="1" x14ac:dyDescent="0.35">
      <c r="A420" s="36"/>
      <c r="G420" s="36"/>
      <c r="H420" s="36"/>
      <c r="I420" s="36"/>
      <c r="J420" s="36"/>
      <c r="K420" s="36"/>
      <c r="L420" s="36"/>
      <c r="M420" s="36"/>
      <c r="N420" s="36"/>
      <c r="O420" s="36"/>
      <c r="P420" s="75"/>
      <c r="R420" s="38"/>
      <c r="S420" s="39"/>
      <c r="T420" s="38"/>
      <c r="U420" s="38"/>
      <c r="V420" s="38"/>
      <c r="W420" s="38"/>
      <c r="X420" s="38"/>
      <c r="Y420" s="38"/>
      <c r="Z420" s="38"/>
    </row>
    <row r="421" spans="1:28" s="37" customFormat="1" ht="24" customHeight="1" x14ac:dyDescent="0.35">
      <c r="A421" s="36"/>
      <c r="G421" s="36"/>
      <c r="H421" s="36"/>
      <c r="I421" s="36"/>
      <c r="J421" s="36"/>
      <c r="K421" s="36"/>
      <c r="L421" s="36"/>
      <c r="M421" s="36"/>
      <c r="N421" s="36"/>
      <c r="O421" s="36"/>
      <c r="P421" s="75"/>
      <c r="R421" s="38"/>
      <c r="S421" s="263" t="s">
        <v>25</v>
      </c>
      <c r="T421" s="263"/>
      <c r="U421" s="263"/>
      <c r="V421" s="263"/>
      <c r="W421" s="64" t="s">
        <v>26</v>
      </c>
      <c r="X421" s="182" t="s">
        <v>34</v>
      </c>
      <c r="Y421" s="264">
        <f>T$419</f>
        <v>0</v>
      </c>
      <c r="Z421" s="265"/>
    </row>
    <row r="422" spans="1:28" s="37" customFormat="1" ht="24" customHeight="1" x14ac:dyDescent="0.35">
      <c r="A422" s="36"/>
      <c r="G422" s="36"/>
      <c r="H422" s="36"/>
      <c r="I422" s="36"/>
      <c r="J422" s="36"/>
      <c r="K422" s="36"/>
      <c r="L422" s="36"/>
      <c r="M422" s="36"/>
      <c r="N422" s="36"/>
      <c r="O422" s="36"/>
      <c r="P422" s="75"/>
      <c r="R422" s="38"/>
      <c r="S422" s="263"/>
      <c r="T422" s="263"/>
      <c r="U422" s="263"/>
      <c r="V422" s="263"/>
      <c r="W422" s="64" t="s">
        <v>27</v>
      </c>
      <c r="X422" s="182" t="s">
        <v>28</v>
      </c>
      <c r="Y422" s="265">
        <f>U$419</f>
        <v>0</v>
      </c>
      <c r="Z422" s="265"/>
    </row>
    <row r="423" spans="1:28" s="37" customFormat="1" ht="24" customHeight="1" x14ac:dyDescent="0.35">
      <c r="A423" s="36"/>
      <c r="G423" s="36"/>
      <c r="H423" s="36"/>
      <c r="I423" s="36"/>
      <c r="J423" s="36"/>
      <c r="K423" s="36"/>
      <c r="L423" s="36"/>
      <c r="M423" s="36"/>
      <c r="N423" s="36"/>
      <c r="O423" s="36"/>
      <c r="P423" s="75"/>
      <c r="R423" s="38"/>
      <c r="S423" s="263"/>
      <c r="T423" s="263"/>
      <c r="U423" s="263"/>
      <c r="V423" s="263"/>
      <c r="W423" s="64" t="s">
        <v>29</v>
      </c>
      <c r="X423" s="182" t="s">
        <v>28</v>
      </c>
      <c r="Y423" s="265">
        <f>V$419</f>
        <v>0</v>
      </c>
      <c r="Z423" s="265"/>
    </row>
    <row r="424" spans="1:28" s="37" customFormat="1" ht="24" customHeight="1" x14ac:dyDescent="0.35">
      <c r="A424" s="36"/>
      <c r="G424" s="36"/>
      <c r="H424" s="36"/>
      <c r="I424" s="36"/>
      <c r="J424" s="36"/>
      <c r="K424" s="36"/>
      <c r="L424" s="36"/>
      <c r="M424" s="36"/>
      <c r="N424" s="36"/>
      <c r="O424" s="36"/>
      <c r="P424" s="75"/>
      <c r="R424" s="38"/>
      <c r="S424" s="263"/>
      <c r="T424" s="263"/>
      <c r="U424" s="263"/>
      <c r="V424" s="263"/>
      <c r="W424" s="64" t="s">
        <v>30</v>
      </c>
      <c r="X424" s="182" t="s">
        <v>28</v>
      </c>
      <c r="Y424" s="265">
        <f>W$419</f>
        <v>0</v>
      </c>
      <c r="Z424" s="265"/>
    </row>
    <row r="425" spans="1:28" s="37" customFormat="1" ht="24" customHeight="1" x14ac:dyDescent="0.35">
      <c r="A425" s="36"/>
      <c r="G425" s="36"/>
      <c r="H425" s="36"/>
      <c r="I425" s="36"/>
      <c r="J425" s="36"/>
      <c r="K425" s="36"/>
      <c r="L425" s="36"/>
      <c r="M425" s="36"/>
      <c r="N425" s="36"/>
      <c r="O425" s="36"/>
      <c r="P425" s="75"/>
      <c r="R425" s="38"/>
      <c r="S425" s="263"/>
      <c r="T425" s="263"/>
      <c r="U425" s="263"/>
      <c r="V425" s="263"/>
      <c r="W425" s="64" t="s">
        <v>31</v>
      </c>
      <c r="X425" s="182" t="s">
        <v>28</v>
      </c>
      <c r="Y425" s="265">
        <f>X$419</f>
        <v>0</v>
      </c>
      <c r="Z425" s="265"/>
    </row>
    <row r="426" spans="1:28" s="37" customFormat="1" ht="24" customHeight="1" x14ac:dyDescent="0.35">
      <c r="A426" s="36"/>
      <c r="G426" s="36"/>
      <c r="H426" s="36"/>
      <c r="I426" s="36"/>
      <c r="J426" s="36"/>
      <c r="K426" s="36"/>
      <c r="L426" s="36"/>
      <c r="M426" s="36"/>
      <c r="N426" s="36"/>
      <c r="O426" s="36"/>
      <c r="P426" s="75"/>
      <c r="R426" s="38"/>
      <c r="S426" s="263"/>
      <c r="T426" s="263"/>
      <c r="U426" s="263"/>
      <c r="V426" s="263"/>
      <c r="W426" s="65" t="s">
        <v>48</v>
      </c>
      <c r="X426" s="66" t="s">
        <v>28</v>
      </c>
      <c r="Y426" s="266">
        <f>Y$419</f>
        <v>0</v>
      </c>
      <c r="Z426" s="266"/>
    </row>
    <row r="427" spans="1:28" s="37" customFormat="1" ht="24" customHeight="1" x14ac:dyDescent="0.35">
      <c r="A427" s="36"/>
      <c r="G427" s="36"/>
      <c r="H427" s="36"/>
      <c r="I427" s="36"/>
      <c r="J427" s="36"/>
      <c r="K427" s="36"/>
      <c r="L427" s="36"/>
      <c r="M427" s="36"/>
      <c r="N427" s="36"/>
      <c r="O427" s="36"/>
      <c r="P427" s="75"/>
      <c r="R427" s="38"/>
      <c r="S427" s="263"/>
      <c r="T427" s="263"/>
      <c r="U427" s="263"/>
      <c r="V427" s="263"/>
      <c r="W427" s="65" t="s">
        <v>47</v>
      </c>
      <c r="X427" s="66" t="s">
        <v>28</v>
      </c>
      <c r="Y427" s="266">
        <f>Z$419</f>
        <v>0</v>
      </c>
      <c r="Z427" s="266"/>
    </row>
    <row r="428" spans="1:28" ht="23.25" customHeight="1" x14ac:dyDescent="0.35">
      <c r="B428" s="1"/>
      <c r="C428" s="1"/>
      <c r="D428" s="1"/>
      <c r="E428" s="1"/>
      <c r="F428" s="1"/>
      <c r="S428" s="263"/>
      <c r="T428" s="263"/>
      <c r="U428" s="263"/>
      <c r="V428" s="263"/>
      <c r="W428" s="65"/>
      <c r="X428" s="66"/>
      <c r="Y428" s="266"/>
      <c r="Z428" s="266"/>
    </row>
    <row r="429" spans="1:28" ht="23.25" customHeight="1" x14ac:dyDescent="0.35">
      <c r="B429" s="1"/>
      <c r="C429" s="1"/>
      <c r="D429" s="1"/>
      <c r="E429" s="1"/>
      <c r="F429" s="1"/>
      <c r="S429" s="263"/>
      <c r="T429" s="263"/>
      <c r="U429" s="263"/>
      <c r="V429" s="263"/>
      <c r="W429" s="65"/>
      <c r="X429" s="66"/>
      <c r="Y429" s="266"/>
      <c r="Z429" s="266"/>
    </row>
    <row r="430" spans="1:28" ht="23.25" x14ac:dyDescent="0.35">
      <c r="B430" s="1"/>
      <c r="C430" s="1"/>
      <c r="D430" s="1"/>
      <c r="E430" s="1"/>
      <c r="F430" s="1"/>
      <c r="S430" s="263"/>
      <c r="T430" s="263"/>
      <c r="U430" s="263"/>
      <c r="V430" s="263"/>
      <c r="W430" s="128" t="s">
        <v>32</v>
      </c>
      <c r="X430" s="129" t="s">
        <v>33</v>
      </c>
      <c r="Y430" s="261">
        <f>SUM(E21:E251)</f>
        <v>0</v>
      </c>
      <c r="Z430" s="261"/>
    </row>
    <row r="431" spans="1:28" ht="23.25" x14ac:dyDescent="0.35">
      <c r="B431" s="1"/>
      <c r="C431" s="1"/>
      <c r="D431" s="1"/>
      <c r="E431" s="1"/>
      <c r="F431" s="1"/>
      <c r="S431" s="263"/>
      <c r="T431" s="263"/>
      <c r="U431" s="263"/>
      <c r="V431" s="263"/>
      <c r="W431" s="130" t="s">
        <v>62</v>
      </c>
      <c r="X431" s="129" t="s">
        <v>34</v>
      </c>
      <c r="Y431" s="262">
        <f>AA$419</f>
        <v>0</v>
      </c>
      <c r="Z431" s="262"/>
    </row>
    <row r="432" spans="1:28" ht="23.25" x14ac:dyDescent="0.35">
      <c r="C432" s="65"/>
      <c r="S432" s="263"/>
      <c r="T432" s="263"/>
      <c r="U432" s="263"/>
      <c r="V432" s="263"/>
      <c r="W432" s="130" t="s">
        <v>63</v>
      </c>
      <c r="X432" s="129" t="s">
        <v>34</v>
      </c>
      <c r="Y432" s="262">
        <f>T419+Y431</f>
        <v>0</v>
      </c>
      <c r="Z432" s="262"/>
    </row>
    <row r="433" spans="2:26" ht="23.25" x14ac:dyDescent="0.35">
      <c r="S433" s="263"/>
      <c r="T433" s="263"/>
      <c r="U433" s="263"/>
      <c r="V433" s="263"/>
      <c r="W433" s="130" t="s">
        <v>64</v>
      </c>
      <c r="X433" s="129" t="s">
        <v>34</v>
      </c>
      <c r="Y433" s="262">
        <f>AB$419</f>
        <v>0</v>
      </c>
      <c r="Z433" s="262"/>
    </row>
    <row r="438" spans="2:26" x14ac:dyDescent="0.25">
      <c r="B438" s="43"/>
      <c r="C438" s="44"/>
      <c r="D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2:26" x14ac:dyDescent="0.25">
      <c r="B439" s="43"/>
      <c r="J439" s="44"/>
      <c r="K439" s="44"/>
      <c r="L439" s="44"/>
      <c r="M439" s="44"/>
      <c r="N439" s="44"/>
      <c r="O439" s="44"/>
    </row>
    <row r="440" spans="2:26" x14ac:dyDescent="0.25">
      <c r="B440" s="43"/>
      <c r="J440" s="44"/>
      <c r="K440" s="44"/>
      <c r="L440" s="44"/>
      <c r="M440" s="44"/>
      <c r="N440" s="44"/>
      <c r="O440" s="44"/>
    </row>
    <row r="441" spans="2:26" x14ac:dyDescent="0.25">
      <c r="B441" s="43"/>
      <c r="J441" s="44"/>
      <c r="K441" s="44"/>
      <c r="L441" s="44"/>
      <c r="M441" s="44"/>
      <c r="N441" s="44"/>
      <c r="O441" s="44"/>
    </row>
    <row r="442" spans="2:26" x14ac:dyDescent="0.25">
      <c r="B442" s="43"/>
      <c r="J442" s="44"/>
      <c r="K442" s="44"/>
      <c r="L442" s="44"/>
      <c r="M442" s="44"/>
      <c r="N442" s="44"/>
      <c r="O442" s="44"/>
      <c r="R442" s="45"/>
    </row>
    <row r="443" spans="2:26" x14ac:dyDescent="0.25">
      <c r="B443" s="43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6" spans="2:26" x14ac:dyDescent="0.25">
      <c r="R446" s="45"/>
    </row>
    <row r="447" spans="2:26" x14ac:dyDescent="0.25">
      <c r="B447" s="43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R447" s="45"/>
    </row>
    <row r="448" spans="2:26" x14ac:dyDescent="0.25">
      <c r="B448" s="43"/>
      <c r="J448" s="44"/>
      <c r="K448" s="44"/>
      <c r="L448" s="44"/>
      <c r="M448" s="44"/>
      <c r="N448" s="44"/>
      <c r="O448" s="44"/>
      <c r="R448" s="45"/>
    </row>
    <row r="449" spans="2:18" x14ac:dyDescent="0.25">
      <c r="B449" s="43"/>
      <c r="J449" s="44"/>
      <c r="K449" s="44"/>
      <c r="L449" s="44"/>
      <c r="M449" s="44"/>
      <c r="N449" s="44"/>
      <c r="O449" s="44"/>
      <c r="R449" s="45"/>
    </row>
    <row r="450" spans="2:18" x14ac:dyDescent="0.25">
      <c r="B450" s="43"/>
      <c r="J450" s="44"/>
      <c r="K450" s="44"/>
      <c r="L450" s="44"/>
      <c r="M450" s="44"/>
      <c r="N450" s="44"/>
      <c r="O450" s="44"/>
      <c r="R450" s="45"/>
    </row>
    <row r="451" spans="2:18" x14ac:dyDescent="0.25">
      <c r="B451" s="43"/>
      <c r="J451" s="44"/>
      <c r="K451" s="44"/>
      <c r="L451" s="44"/>
      <c r="M451" s="44"/>
      <c r="N451" s="44"/>
      <c r="O451" s="44"/>
    </row>
    <row r="452" spans="2:18" x14ac:dyDescent="0.25">
      <c r="B452" s="43"/>
      <c r="J452" s="44"/>
      <c r="K452" s="44"/>
      <c r="L452" s="44"/>
      <c r="M452" s="44"/>
      <c r="N452" s="44"/>
      <c r="O452" s="44"/>
    </row>
    <row r="453" spans="2:18" x14ac:dyDescent="0.25">
      <c r="B453" s="43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</sheetData>
  <sheetProtection password="E0A6" sheet="1" objects="1" scenarios="1"/>
  <protectedRanges>
    <protectedRange sqref="B22:O416" name="Oblast1"/>
    <protectedRange sqref="B21:O21" name="Oblast1_1"/>
  </protectedRanges>
  <mergeCells count="30">
    <mergeCell ref="Y432:Z432"/>
    <mergeCell ref="Y433:Z433"/>
    <mergeCell ref="Y426:Z426"/>
    <mergeCell ref="Y427:Z427"/>
    <mergeCell ref="Y428:Z428"/>
    <mergeCell ref="Y429:Z429"/>
    <mergeCell ref="Y430:Z430"/>
    <mergeCell ref="Y431:Z431"/>
    <mergeCell ref="C17:J17"/>
    <mergeCell ref="N17:O17"/>
    <mergeCell ref="A19:A20"/>
    <mergeCell ref="G20:J20"/>
    <mergeCell ref="S421:V433"/>
    <mergeCell ref="Y421:Z421"/>
    <mergeCell ref="Y422:Z422"/>
    <mergeCell ref="Y423:Z423"/>
    <mergeCell ref="Y424:Z424"/>
    <mergeCell ref="Y425:Z425"/>
    <mergeCell ref="C13:D13"/>
    <mergeCell ref="E13:J13"/>
    <mergeCell ref="N13:P13"/>
    <mergeCell ref="C14:D14"/>
    <mergeCell ref="E14:J14"/>
    <mergeCell ref="N14:P14"/>
    <mergeCell ref="G11:O11"/>
    <mergeCell ref="A2:P2"/>
    <mergeCell ref="A4:P4"/>
    <mergeCell ref="G8:O8"/>
    <mergeCell ref="G9:O9"/>
    <mergeCell ref="G10:O10"/>
  </mergeCells>
  <printOptions horizontalCentered="1"/>
  <pageMargins left="0.2" right="0.2" top="0.2" bottom="0.4" header="0" footer="0.35"/>
  <pageSetup paperSize="9" scale="96" orientation="portrait" blackAndWhite="1" horizontalDpi="4294967294" verticalDpi="300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35843" r:id="rId4" name="TiskbezABS">
          <controlPr defaultSize="0" autoLine="0" r:id="rId5">
            <anchor moveWithCells="1">
              <from>
                <xdr:col>16</xdr:col>
                <xdr:colOff>133350</xdr:colOff>
                <xdr:row>1</xdr:row>
                <xdr:rowOff>9525</xdr:rowOff>
              </from>
              <to>
                <xdr:col>17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5843" r:id="rId4" name="TiskbezABS"/>
      </mc:Fallback>
    </mc:AlternateContent>
    <mc:AlternateContent xmlns:mc="http://schemas.openxmlformats.org/markup-compatibility/2006">
      <mc:Choice Requires="x14">
        <control shapeId="35842" r:id="rId6" name="cmdVycistitVse">
          <controlPr defaultSize="0" autoLine="0" r:id="rId7">
            <anchor moveWithCells="1">
              <from>
                <xdr:col>18</xdr:col>
                <xdr:colOff>1438275</xdr:colOff>
                <xdr:row>1</xdr:row>
                <xdr:rowOff>9525</xdr:rowOff>
              </from>
              <to>
                <xdr:col>30</xdr:col>
                <xdr:colOff>57150</xdr:colOff>
                <xdr:row>3</xdr:row>
                <xdr:rowOff>76200</xdr:rowOff>
              </to>
            </anchor>
          </controlPr>
        </control>
      </mc:Choice>
      <mc:Fallback>
        <control shapeId="35842" r:id="rId6" name="cmdVycistitVse"/>
      </mc:Fallback>
    </mc:AlternateContent>
    <mc:AlternateContent xmlns:mc="http://schemas.openxmlformats.org/markup-compatibility/2006">
      <mc:Choice Requires="x14">
        <control shapeId="35841" r:id="rId8" name="cmdVycistitKus">
          <controlPr defaultSize="0" autoLine="0" autoPict="0" r:id="rId9">
            <anchor moveWithCells="1">
              <from>
                <xdr:col>17</xdr:col>
                <xdr:colOff>171450</xdr:colOff>
                <xdr:row>1</xdr:row>
                <xdr:rowOff>9525</xdr:rowOff>
              </from>
              <to>
                <xdr:col>18</xdr:col>
                <xdr:colOff>1333500</xdr:colOff>
                <xdr:row>3</xdr:row>
                <xdr:rowOff>76200</xdr:rowOff>
              </to>
            </anchor>
          </controlPr>
        </control>
      </mc:Choice>
      <mc:Fallback>
        <control shapeId="35841" r:id="rId8" name="cmdVycistitKus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2"/>
  <dimension ref="A1:V58"/>
  <sheetViews>
    <sheetView zoomScaleNormal="100" workbookViewId="0">
      <selection activeCell="B26" sqref="B26"/>
    </sheetView>
  </sheetViews>
  <sheetFormatPr defaultRowHeight="12.75" x14ac:dyDescent="0.2"/>
  <cols>
    <col min="1" max="1" width="4.28515625" style="152" customWidth="1"/>
    <col min="2" max="2" width="36.28515625" style="153" customWidth="1"/>
    <col min="3" max="3" width="10.5703125" style="152" hidden="1" customWidth="1"/>
    <col min="4" max="4" width="12.140625" style="152" customWidth="1"/>
    <col min="5" max="5" width="10.28515625" style="152" customWidth="1"/>
    <col min="6" max="6" width="8.7109375" style="152" customWidth="1"/>
    <col min="7" max="12" width="9.28515625" style="152" customWidth="1"/>
    <col min="13" max="13" width="8" style="152" customWidth="1"/>
    <col min="14" max="14" width="8.7109375" style="152" customWidth="1"/>
    <col min="15" max="15" width="14.7109375" style="152" customWidth="1"/>
    <col min="16" max="16" width="5.42578125" style="152" customWidth="1"/>
    <col min="17" max="20" width="12" style="150" customWidth="1"/>
    <col min="21" max="21" width="9.140625" style="150"/>
    <col min="22" max="22" width="13.42578125" style="150" bestFit="1" customWidth="1"/>
    <col min="23" max="16384" width="9.140625" style="150"/>
  </cols>
  <sheetData>
    <row r="1" spans="1:20" ht="9.75" customHeight="1" thickBot="1" x14ac:dyDescent="0.3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9"/>
    </row>
    <row r="2" spans="1:20" ht="12.95" hidden="1" customHeight="1" x14ac:dyDescent="0.2">
      <c r="A2" s="18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20" ht="12.95" hidden="1" customHeight="1" x14ac:dyDescent="0.2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7"/>
    </row>
    <row r="4" spans="1:20" ht="12.95" hidden="1" customHeight="1" x14ac:dyDescent="0.2">
      <c r="A4" s="187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20" ht="12.95" hidden="1" customHeight="1" x14ac:dyDescent="0.2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7"/>
    </row>
    <row r="6" spans="1:20" ht="12.95" hidden="1" customHeight="1" thickBot="1" x14ac:dyDescent="0.3">
      <c r="A6" s="79"/>
      <c r="B6" s="81"/>
      <c r="C6" s="82"/>
      <c r="D6" s="82"/>
      <c r="E6" s="82"/>
      <c r="F6" s="82"/>
      <c r="G6" s="82"/>
      <c r="H6" s="83"/>
      <c r="I6" s="7"/>
      <c r="J6" s="7"/>
      <c r="K6" s="7"/>
      <c r="L6" s="7"/>
      <c r="M6" s="7"/>
      <c r="N6" s="7"/>
      <c r="O6" s="7"/>
      <c r="P6" s="122"/>
    </row>
    <row r="7" spans="1:20" ht="15.75" customHeight="1" thickBot="1" x14ac:dyDescent="0.25">
      <c r="A7" s="46"/>
      <c r="B7" s="8" t="str">
        <f>IF(Materiál_1!B8="","",Materiál_1!B8)</f>
        <v>Dodavatel:</v>
      </c>
      <c r="C7" s="12"/>
      <c r="D7" s="12"/>
      <c r="E7" s="12"/>
      <c r="F7" s="12"/>
      <c r="G7" s="45"/>
      <c r="H7" s="45"/>
      <c r="I7" s="197" t="s">
        <v>49</v>
      </c>
      <c r="J7" s="45"/>
      <c r="K7" s="45"/>
      <c r="L7" s="243" t="s">
        <v>3</v>
      </c>
      <c r="M7" s="300"/>
      <c r="N7" s="281" t="str">
        <f>IF(Materiál_1!P8="","",Materiál_1!P8)</f>
        <v/>
      </c>
      <c r="O7" s="282"/>
      <c r="P7" s="48"/>
    </row>
    <row r="8" spans="1:20" ht="15" customHeight="1" x14ac:dyDescent="0.2">
      <c r="A8" s="46"/>
      <c r="B8" s="15" t="str">
        <f>IF(Materiál_1!B9="","",Materiál_1!B9)</f>
        <v>CHALUPA Interiéry s.r.o.</v>
      </c>
      <c r="C8" s="49"/>
      <c r="D8" s="49"/>
      <c r="E8" s="49"/>
      <c r="F8" s="49"/>
      <c r="G8" s="45"/>
      <c r="H8" s="45"/>
      <c r="I8" s="197" t="s">
        <v>49</v>
      </c>
      <c r="J8" s="45"/>
      <c r="K8" s="45"/>
      <c r="L8" s="301" t="s">
        <v>7</v>
      </c>
      <c r="M8" s="302"/>
      <c r="N8" s="279" t="str">
        <f>IF(Materiál_1!P9="","",Materiál_1!P9)</f>
        <v/>
      </c>
      <c r="O8" s="280"/>
      <c r="P8" s="48"/>
      <c r="R8" s="268" t="s">
        <v>79</v>
      </c>
      <c r="S8" s="269"/>
      <c r="T8" s="270"/>
    </row>
    <row r="9" spans="1:20" ht="12.75" customHeight="1" x14ac:dyDescent="0.2">
      <c r="A9" s="46"/>
      <c r="B9" s="16" t="str">
        <f>IF(Materiál_1!B10="","",Materiál_1!B10)</f>
        <v>tel:   777 194 007</v>
      </c>
      <c r="C9" s="49"/>
      <c r="D9" s="49"/>
      <c r="E9" s="49"/>
      <c r="F9" s="49"/>
      <c r="G9" s="45"/>
      <c r="H9" s="45"/>
      <c r="I9" s="49" t="s">
        <v>49</v>
      </c>
      <c r="J9" s="45"/>
      <c r="K9" s="45"/>
      <c r="L9" s="303" t="s">
        <v>10</v>
      </c>
      <c r="M9" s="304"/>
      <c r="N9" s="277" t="str">
        <f>IF(Materiál_1!P10="","",Materiál_1!P10)</f>
        <v/>
      </c>
      <c r="O9" s="278"/>
      <c r="P9" s="48"/>
      <c r="R9" s="271"/>
      <c r="S9" s="272"/>
      <c r="T9" s="273"/>
    </row>
    <row r="10" spans="1:20" ht="15.75" customHeight="1" thickBot="1" x14ac:dyDescent="0.25">
      <c r="A10" s="46"/>
      <c r="B10" s="17" t="str">
        <f>IF(Materiál_1!B11="","",Materiál_1!B11)</f>
        <v>e - mail:  jira@chalupainteriery.cz</v>
      </c>
      <c r="C10" s="49"/>
      <c r="D10" s="49"/>
      <c r="E10" s="49"/>
      <c r="F10" s="49"/>
      <c r="G10" s="45"/>
      <c r="H10" s="45"/>
      <c r="I10" s="197" t="s">
        <v>49</v>
      </c>
      <c r="J10" s="45"/>
      <c r="K10" s="45"/>
      <c r="L10" s="291" t="s">
        <v>77</v>
      </c>
      <c r="M10" s="292"/>
      <c r="N10" s="287" t="str">
        <f>IF(Materiál_1!P11="","",Materiál_1!P11)</f>
        <v/>
      </c>
      <c r="O10" s="288"/>
      <c r="P10" s="48"/>
      <c r="R10" s="271"/>
      <c r="S10" s="272"/>
      <c r="T10" s="273"/>
    </row>
    <row r="11" spans="1:20" ht="10.5" customHeight="1" thickBot="1" x14ac:dyDescent="0.25">
      <c r="A11" s="46"/>
      <c r="B11" s="207"/>
      <c r="C11" s="49"/>
      <c r="D11" s="49"/>
      <c r="E11" s="49"/>
      <c r="F11" s="49"/>
      <c r="G11" s="45"/>
      <c r="H11" s="45"/>
      <c r="I11" s="197"/>
      <c r="J11" s="208"/>
      <c r="K11" s="208"/>
      <c r="L11" s="50"/>
      <c r="M11" s="209"/>
      <c r="N11" s="47"/>
      <c r="O11" s="47"/>
      <c r="P11" s="48"/>
      <c r="R11" s="271"/>
      <c r="S11" s="272"/>
      <c r="T11" s="273"/>
    </row>
    <row r="12" spans="1:20" ht="33" customHeight="1" thickBot="1" x14ac:dyDescent="0.25">
      <c r="A12" s="46"/>
      <c r="B12" s="217"/>
      <c r="C12" s="214"/>
      <c r="D12" s="216"/>
      <c r="E12" s="283" t="s">
        <v>70</v>
      </c>
      <c r="F12" s="284"/>
      <c r="G12" s="283" t="s">
        <v>71</v>
      </c>
      <c r="H12" s="284"/>
      <c r="I12" s="285" t="s">
        <v>75</v>
      </c>
      <c r="J12" s="286"/>
      <c r="K12" s="214"/>
      <c r="L12" s="212"/>
      <c r="M12" s="212"/>
      <c r="N12" s="212"/>
      <c r="O12" s="212"/>
      <c r="P12" s="213"/>
      <c r="R12" s="271"/>
      <c r="S12" s="272"/>
      <c r="T12" s="273"/>
    </row>
    <row r="13" spans="1:20" ht="31.5" customHeight="1" thickBot="1" x14ac:dyDescent="0.45">
      <c r="A13" s="46"/>
      <c r="B13" s="207"/>
      <c r="C13" s="49"/>
      <c r="E13" s="289" t="str">
        <f>IF(Materiál_1!$B$14="","NE","ANO")</f>
        <v>NE</v>
      </c>
      <c r="F13" s="290"/>
      <c r="G13" s="289" t="str">
        <f>IF(Materiál_1!$C$14="","NE","ANO")</f>
        <v>NE</v>
      </c>
      <c r="H13" s="290"/>
      <c r="I13" s="218" t="str">
        <f>IF(Materiál_1!$E$14="","ANO","NE")</f>
        <v>ANO</v>
      </c>
      <c r="J13" s="219" t="str">
        <f>IF(OR(D34=0,I13="NE"),"",IF(D34&lt;=45,1,IF(AND(D34&gt;45,D34&lt;=90),2,IF(AND(D34&gt;90,D34&lt;=135),3,"skutečnost"))))</f>
        <v/>
      </c>
      <c r="K13" s="215"/>
      <c r="L13" s="50"/>
      <c r="M13" s="50"/>
      <c r="N13" s="47"/>
      <c r="O13" s="47"/>
      <c r="P13" s="48"/>
      <c r="R13" s="271"/>
      <c r="S13" s="272"/>
      <c r="T13" s="273"/>
    </row>
    <row r="14" spans="1:20" ht="15.75" hidden="1" customHeight="1" x14ac:dyDescent="0.2">
      <c r="A14" s="46"/>
      <c r="B14" s="207"/>
      <c r="C14" s="49"/>
      <c r="D14" s="49"/>
      <c r="E14" s="49"/>
      <c r="F14" s="49"/>
      <c r="G14" s="45"/>
      <c r="H14" s="45"/>
      <c r="I14" s="197"/>
      <c r="J14" s="208"/>
      <c r="K14" s="208"/>
      <c r="L14" s="50"/>
      <c r="M14" s="50"/>
      <c r="N14" s="47"/>
      <c r="O14" s="47"/>
      <c r="P14" s="48"/>
      <c r="R14" s="271"/>
      <c r="S14" s="272"/>
      <c r="T14" s="273"/>
    </row>
    <row r="15" spans="1:20" ht="15.75" hidden="1" customHeight="1" x14ac:dyDescent="0.2">
      <c r="A15" s="46"/>
      <c r="B15" s="207"/>
      <c r="C15" s="49"/>
      <c r="D15" s="49"/>
      <c r="E15" s="49"/>
      <c r="F15" s="49"/>
      <c r="G15" s="45"/>
      <c r="H15" s="45"/>
      <c r="I15" s="197"/>
      <c r="J15" s="208"/>
      <c r="K15" s="208"/>
      <c r="L15" s="50"/>
      <c r="M15" s="50"/>
      <c r="N15" s="47"/>
      <c r="O15" s="47"/>
      <c r="P15" s="48"/>
      <c r="R15" s="271"/>
      <c r="S15" s="272"/>
      <c r="T15" s="273"/>
    </row>
    <row r="16" spans="1:20" ht="9.75" customHeight="1" thickBot="1" x14ac:dyDescent="0.25">
      <c r="A16" s="4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210"/>
      <c r="N16" s="47"/>
      <c r="O16" s="47"/>
      <c r="P16" s="48"/>
      <c r="R16" s="271"/>
      <c r="S16" s="272"/>
      <c r="T16" s="273"/>
    </row>
    <row r="17" spans="1:22" s="151" customFormat="1" ht="50.25" customHeight="1" thickBot="1" x14ac:dyDescent="0.4">
      <c r="A17" s="296" t="s">
        <v>35</v>
      </c>
      <c r="B17" s="298" t="s">
        <v>36</v>
      </c>
      <c r="C17" s="124" t="s">
        <v>37</v>
      </c>
      <c r="D17" s="162" t="s">
        <v>68</v>
      </c>
      <c r="E17" s="162" t="s">
        <v>60</v>
      </c>
      <c r="F17" s="162" t="s">
        <v>61</v>
      </c>
      <c r="G17" s="162" t="s">
        <v>27</v>
      </c>
      <c r="H17" s="162" t="s">
        <v>29</v>
      </c>
      <c r="I17" s="162" t="s">
        <v>30</v>
      </c>
      <c r="J17" s="162" t="s">
        <v>31</v>
      </c>
      <c r="K17" s="163" t="s">
        <v>48</v>
      </c>
      <c r="L17" s="163" t="s">
        <v>47</v>
      </c>
      <c r="M17" s="201" t="s">
        <v>32</v>
      </c>
      <c r="N17" s="162" t="s">
        <v>76</v>
      </c>
      <c r="O17" s="164" t="s">
        <v>78</v>
      </c>
      <c r="P17" s="51"/>
      <c r="R17" s="274"/>
      <c r="S17" s="275"/>
      <c r="T17" s="276"/>
      <c r="V17" s="223" t="s">
        <v>81</v>
      </c>
    </row>
    <row r="18" spans="1:22" s="151" customFormat="1" ht="16.5" thickBot="1" x14ac:dyDescent="0.3">
      <c r="A18" s="297"/>
      <c r="B18" s="299"/>
      <c r="C18" s="52" t="s">
        <v>34</v>
      </c>
      <c r="D18" s="52" t="s">
        <v>34</v>
      </c>
      <c r="E18" s="52" t="s">
        <v>34</v>
      </c>
      <c r="F18" s="52" t="s">
        <v>34</v>
      </c>
      <c r="G18" s="52" t="s">
        <v>38</v>
      </c>
      <c r="H18" s="52" t="s">
        <v>38</v>
      </c>
      <c r="I18" s="52" t="s">
        <v>38</v>
      </c>
      <c r="J18" s="52" t="s">
        <v>38</v>
      </c>
      <c r="K18" s="67" t="s">
        <v>38</v>
      </c>
      <c r="L18" s="67" t="s">
        <v>38</v>
      </c>
      <c r="M18" s="67" t="s">
        <v>33</v>
      </c>
      <c r="N18" s="205"/>
      <c r="O18" s="200"/>
      <c r="P18" s="51"/>
    </row>
    <row r="19" spans="1:22" ht="15" customHeight="1" x14ac:dyDescent="0.2">
      <c r="A19" s="53" t="s">
        <v>39</v>
      </c>
      <c r="B19" s="54" t="str">
        <f>IF(Materiál_1!$C$17="","",Materiál_1!$C$17)</f>
        <v/>
      </c>
      <c r="C19" s="220" t="str">
        <f>IF(Materiál_1!$Y$421=0,"",Materiál_1!$Y$421*1.2)</f>
        <v/>
      </c>
      <c r="D19" s="220" t="str">
        <f>IF(Materiál_1!$Y$432=0,"",Materiál_1!$Y$432*1.2)</f>
        <v/>
      </c>
      <c r="E19" s="220" t="str">
        <f>IF(Materiál_1!$Y$431=0,"",Materiál_1!$Y$431*1.1)</f>
        <v/>
      </c>
      <c r="F19" s="220" t="str">
        <f>IF(Materiál_1!$Y$433=0,"",Materiál_1!$Y$433)</f>
        <v/>
      </c>
      <c r="G19" s="220" t="str">
        <f>IF(Materiál_1!$Y$422=0,"",Materiál_1!$Y$422*1.15)</f>
        <v/>
      </c>
      <c r="H19" s="220" t="str">
        <f>IF(Materiál_1!$Y$423=0,"",Materiál_1!$Y$423*1.15)</f>
        <v/>
      </c>
      <c r="I19" s="220" t="str">
        <f>IF(Materiál_1!$Y$424=0,"",Materiál_1!$Y$424*1.15)</f>
        <v/>
      </c>
      <c r="J19" s="220" t="str">
        <f>IF(Materiál_1!$Y$425=0,"",Materiál_1!$Y$425*1.15)</f>
        <v/>
      </c>
      <c r="K19" s="221" t="str">
        <f>IF(Materiál_1!$Y$426=0,"",Materiál_1!$Y$426*1.15)</f>
        <v/>
      </c>
      <c r="L19" s="221" t="str">
        <f>IF(Materiál_1!$Y$427=0,"",Materiál_1!$Y$427*1.15)</f>
        <v/>
      </c>
      <c r="M19" s="221" t="str">
        <f>IF(Materiál_1!$Y$430=0,"",Materiál_1!$Y$430)</f>
        <v/>
      </c>
      <c r="N19" s="203" t="str">
        <f>IF(Materiál_1!$N$17=0,"","ANO")</f>
        <v/>
      </c>
      <c r="O19" s="204" t="str">
        <f>IF(Materiál_1!$N$14=0,"","ANO")</f>
        <v/>
      </c>
      <c r="P19" s="56"/>
    </row>
    <row r="20" spans="1:22" ht="15" customHeight="1" x14ac:dyDescent="0.2">
      <c r="A20" s="57" t="s">
        <v>40</v>
      </c>
      <c r="B20" s="58" t="str">
        <f>IF(Materiál_2!$C$17="","",Materiál_2!$C$17)</f>
        <v/>
      </c>
      <c r="C20" s="202" t="str">
        <f>IF(Materiál_2!$Y$421=0,"",Materiál_2!$Y$421*1.2)</f>
        <v/>
      </c>
      <c r="D20" s="202" t="str">
        <f>IF(Materiál_2!$Y$432=0,"",Materiál_2!$Y$432*1.2)</f>
        <v/>
      </c>
      <c r="E20" s="202" t="str">
        <f>IF(Materiál_2!$Y$431=0,"",Materiál_2!$Y$431*1.1)</f>
        <v/>
      </c>
      <c r="F20" s="202" t="str">
        <f>IF(Materiál_2!$Y$433=0,"",Materiál_2!$Y$433)</f>
        <v/>
      </c>
      <c r="G20" s="202" t="str">
        <f>IF(Materiál_2!$Y$422=0,"",Materiál_2!$Y$422*1.15)</f>
        <v/>
      </c>
      <c r="H20" s="202" t="str">
        <f>IF(Materiál_2!$Y$423=0,"",Materiál_2!$Y$423*1.15)</f>
        <v/>
      </c>
      <c r="I20" s="202" t="str">
        <f>IF(Materiál_2!$Y$424=0,"",Materiál_2!$Y$424*1.15)</f>
        <v/>
      </c>
      <c r="J20" s="202" t="str">
        <f>IF(Materiál_2!$Y$425=0,"",Materiál_2!$Y$425*1.15)</f>
        <v/>
      </c>
      <c r="K20" s="222" t="str">
        <f>IF(Materiál_2!$Y$426=0,"",Materiál_2!$Y$426*1.15)</f>
        <v/>
      </c>
      <c r="L20" s="222" t="str">
        <f>IF(Materiál_2!$Y$427=0,"",Materiál_2!$Y$427*1.15)</f>
        <v/>
      </c>
      <c r="M20" s="222" t="str">
        <f>IF(Materiál_2!$Y$430=0,"",Materiál_2!$Y$430)</f>
        <v/>
      </c>
      <c r="N20" s="203" t="str">
        <f>IF(Materiál_2!$N$17=0,"","ANO")</f>
        <v/>
      </c>
      <c r="O20" s="204" t="str">
        <f>IF(Materiál_2!$N$14=0,"","ANO")</f>
        <v/>
      </c>
      <c r="P20" s="56"/>
    </row>
    <row r="21" spans="1:22" ht="15" customHeight="1" x14ac:dyDescent="0.2">
      <c r="A21" s="57" t="s">
        <v>41</v>
      </c>
      <c r="B21" s="58" t="str">
        <f>IF(Materiál_3!$C$17="","",Materiál_3!$C$17)</f>
        <v/>
      </c>
      <c r="C21" s="202" t="str">
        <f>IF(Materiál_3!$Y$421=0,"",Materiál_3!$Y$421*1.2)</f>
        <v/>
      </c>
      <c r="D21" s="202" t="str">
        <f>IF(Materiál_3!$Y$432=0,"",Materiál_3!$Y$432*1.2)</f>
        <v/>
      </c>
      <c r="E21" s="202" t="str">
        <f>IF(Materiál_3!$Y$431=0,"",Materiál_3!$Y$431*1.1)</f>
        <v/>
      </c>
      <c r="F21" s="202" t="str">
        <f>IF(Materiál_3!$Y$433=0,"",Materiál_3!$Y$433)</f>
        <v/>
      </c>
      <c r="G21" s="202" t="str">
        <f>IF(Materiál_3!$Y$422=0,"",Materiál_3!$Y$422*1.15)</f>
        <v/>
      </c>
      <c r="H21" s="202" t="str">
        <f>IF(Materiál_3!$Y$423=0,"",Materiál_3!$Y$423*1.15)</f>
        <v/>
      </c>
      <c r="I21" s="202" t="str">
        <f>IF(Materiál_3!$Y$424=0,"",Materiál_3!$Y$424*1.15)</f>
        <v/>
      </c>
      <c r="J21" s="202" t="str">
        <f>IF(Materiál_3!$Y$425=0,"",Materiál_3!$Y$425*1.15)</f>
        <v/>
      </c>
      <c r="K21" s="222" t="str">
        <f>IF(Materiál_3!$Y$426=0,"",Materiál_3!$Y$426*1.15)</f>
        <v/>
      </c>
      <c r="L21" s="222" t="str">
        <f>IF(Materiál_3!$Y$427=0,"",Materiál_3!$Y$427*1.15)</f>
        <v/>
      </c>
      <c r="M21" s="222" t="str">
        <f>IF(Materiál_3!$Y$430=0,"",Materiál_3!$Y$430)</f>
        <v/>
      </c>
      <c r="N21" s="203" t="str">
        <f>IF(Materiál_3!$N$17=0,"","ANO")</f>
        <v/>
      </c>
      <c r="O21" s="204" t="str">
        <f>IF(Materiál_3!$N$14=0,"","ANO")</f>
        <v/>
      </c>
      <c r="P21" s="56"/>
    </row>
    <row r="22" spans="1:22" ht="15" customHeight="1" x14ac:dyDescent="0.2">
      <c r="A22" s="57" t="s">
        <v>42</v>
      </c>
      <c r="B22" s="58" t="str">
        <f>IF(Materiál_4!$C$17="","",Materiál_4!$C$17)</f>
        <v/>
      </c>
      <c r="C22" s="202" t="str">
        <f>IF(Materiál_4!$Y$421=0,"",Materiál_4!$Y$421*1.2)</f>
        <v/>
      </c>
      <c r="D22" s="202" t="str">
        <f>IF(Materiál_4!$Y$432=0,"",Materiál_4!$Y$432*1.2)</f>
        <v/>
      </c>
      <c r="E22" s="202" t="str">
        <f>IF(Materiál_4!$Y$431=0,"",Materiál_4!$Y$431*1.1)</f>
        <v/>
      </c>
      <c r="F22" s="202" t="str">
        <f>IF(Materiál_4!$Y$433=0,"",Materiál_4!$Y$433)</f>
        <v/>
      </c>
      <c r="G22" s="202" t="str">
        <f>IF(Materiál_4!$Y$422=0,"",Materiál_4!$Y$422*1.15)</f>
        <v/>
      </c>
      <c r="H22" s="202" t="str">
        <f>IF(Materiál_4!$Y$423=0,"",Materiál_4!$Y$423*1.15)</f>
        <v/>
      </c>
      <c r="I22" s="202" t="str">
        <f>IF(Materiál_4!$Y$424=0,"",Materiál_4!$Y$424*1.15)</f>
        <v/>
      </c>
      <c r="J22" s="202" t="str">
        <f>IF(Materiál_4!$Y$425=0,"",Materiál_4!$Y$425*1.15)</f>
        <v/>
      </c>
      <c r="K22" s="222" t="str">
        <f>IF(Materiál_4!$Y$426=0,"",Materiál_4!$Y$426*1.15)</f>
        <v/>
      </c>
      <c r="L22" s="222" t="str">
        <f>IF(Materiál_4!$Y$427=0,"",Materiál_4!$Y$427*1.15)</f>
        <v/>
      </c>
      <c r="M22" s="222" t="str">
        <f>IF(Materiál_4!$Y$430=0,"",Materiál_4!$Y$430)</f>
        <v/>
      </c>
      <c r="N22" s="203" t="str">
        <f>IF(Materiál_4!$N$17=0,"","ANO")</f>
        <v/>
      </c>
      <c r="O22" s="204" t="str">
        <f>IF(Materiál_4!$N$14=0,"","ANO")</f>
        <v/>
      </c>
      <c r="P22" s="56"/>
    </row>
    <row r="23" spans="1:22" ht="15" customHeight="1" x14ac:dyDescent="0.2">
      <c r="A23" s="57" t="s">
        <v>55</v>
      </c>
      <c r="B23" s="58" t="str">
        <f>IF(Materiál_5!$C$17="","",Materiál_5!$C$17)</f>
        <v/>
      </c>
      <c r="C23" s="202" t="str">
        <f>IF(Materiál_5!$Y$421=0,"",Materiál_5!$Y$421*1.2)</f>
        <v/>
      </c>
      <c r="D23" s="202" t="str">
        <f>IF(Materiál_5!$Y$432=0,"",Materiál_5!$Y$432*1.2)</f>
        <v/>
      </c>
      <c r="E23" s="202" t="str">
        <f>IF(Materiál_5!$Y$431=0,"",Materiál_5!$Y$431*1.1)</f>
        <v/>
      </c>
      <c r="F23" s="202" t="str">
        <f>IF(Materiál_5!$Y$433=0,"",Materiál_5!$Y$433)</f>
        <v/>
      </c>
      <c r="G23" s="202" t="str">
        <f>IF(Materiál_5!$Y$422=0,"",Materiál_5!$Y$422*1.15)</f>
        <v/>
      </c>
      <c r="H23" s="202" t="str">
        <f>IF(Materiál_5!$Y$423=0,"",Materiál_5!$Y$423*1.15)</f>
        <v/>
      </c>
      <c r="I23" s="202" t="str">
        <f>IF(Materiál_5!$Y$424=0,"",Materiál_5!$Y$424*1.15)</f>
        <v/>
      </c>
      <c r="J23" s="202" t="str">
        <f>IF(Materiál_5!$Y$425=0,"",Materiál_5!$Y$425*1.15)</f>
        <v/>
      </c>
      <c r="K23" s="222" t="str">
        <f>IF(Materiál_5!$Y$426=0,"",Materiál_5!$Y$426*1.15)</f>
        <v/>
      </c>
      <c r="L23" s="222" t="str">
        <f>IF(Materiál_5!$Y$427=0,"",Materiál_5!$Y$427*1.15)</f>
        <v/>
      </c>
      <c r="M23" s="222" t="str">
        <f>IF(Materiál_5!$Y$430=0,"",Materiál_5!$Y$430)</f>
        <v/>
      </c>
      <c r="N23" s="203" t="str">
        <f>IF(Materiál_5!$N$17=0,"","ANO")</f>
        <v/>
      </c>
      <c r="O23" s="204" t="str">
        <f>IF(Materiál_5!$N$14=0,"","ANO")</f>
        <v/>
      </c>
      <c r="P23" s="56"/>
    </row>
    <row r="24" spans="1:22" ht="15" customHeight="1" x14ac:dyDescent="0.2">
      <c r="A24" s="57" t="s">
        <v>56</v>
      </c>
      <c r="B24" s="58" t="str">
        <f>IF(Materiál_6!$C$17="","",Materiál_6!$C$17)</f>
        <v/>
      </c>
      <c r="C24" s="202" t="str">
        <f>IF(Materiál_6!$Y$421=0,"",Materiál_6!$Y$421*1.2)</f>
        <v/>
      </c>
      <c r="D24" s="202" t="str">
        <f>IF(Materiál_6!$Y$432=0,"",Materiál_6!$Y$432*1.2)</f>
        <v/>
      </c>
      <c r="E24" s="202" t="str">
        <f>IF(Materiál_6!$Y$431=0,"",Materiál_6!$Y$431*1.1)</f>
        <v/>
      </c>
      <c r="F24" s="202" t="str">
        <f>IF(Materiál_6!$Y$433=0,"",Materiál_6!$Y$433)</f>
        <v/>
      </c>
      <c r="G24" s="202" t="str">
        <f>IF(Materiál_6!$Y$422=0,"",Materiál_6!$Y$422*1.15)</f>
        <v/>
      </c>
      <c r="H24" s="202" t="str">
        <f>IF(Materiál_6!$Y$423=0,"",Materiál_6!$Y$423*1.15)</f>
        <v/>
      </c>
      <c r="I24" s="202" t="str">
        <f>IF(Materiál_6!$Y$424=0,"",Materiál_6!$Y$424*1.15)</f>
        <v/>
      </c>
      <c r="J24" s="202" t="str">
        <f>IF(Materiál_6!$Y$425=0,"",Materiál_6!$Y$425*1.15)</f>
        <v/>
      </c>
      <c r="K24" s="222" t="str">
        <f>IF(Materiál_6!$Y$426=0,"",Materiál_6!$Y$426*1.15)</f>
        <v/>
      </c>
      <c r="L24" s="222" t="str">
        <f>IF(Materiál_6!$Y$427=0,"",Materiál_6!$Y$427*1.15)</f>
        <v/>
      </c>
      <c r="M24" s="222" t="str">
        <f>IF(Materiál_6!$Y$430=0,"",Materiál_6!$Y$430)</f>
        <v/>
      </c>
      <c r="N24" s="203" t="str">
        <f>IF(Materiál_6!$N$17=0,"","ANO")</f>
        <v/>
      </c>
      <c r="O24" s="204" t="str">
        <f>IF(Materiál_6!$N$14=0,"","ANO")</f>
        <v/>
      </c>
      <c r="P24" s="56"/>
    </row>
    <row r="25" spans="1:22" ht="15" customHeight="1" x14ac:dyDescent="0.2">
      <c r="A25" s="57" t="s">
        <v>66</v>
      </c>
      <c r="B25" s="58" t="str">
        <f>IF(Materiál_7!$C$17="","",Materiál_7!$C$17)</f>
        <v/>
      </c>
      <c r="C25" s="202" t="str">
        <f>IF(Materiál_7!$Y$421=0,"",Materiál_7!$Y$421*1.2)</f>
        <v/>
      </c>
      <c r="D25" s="202" t="str">
        <f>IF(Materiál_7!$Y$432=0,"",Materiál_7!$Y$432*1.2)</f>
        <v/>
      </c>
      <c r="E25" s="202" t="str">
        <f>IF(Materiál_7!$Y$431=0,"",Materiál_7!$Y$431*1.1)</f>
        <v/>
      </c>
      <c r="F25" s="202" t="str">
        <f>IF(Materiál_7!$Y$433=0,"",Materiál_7!$Y$433)</f>
        <v/>
      </c>
      <c r="G25" s="202" t="str">
        <f>IF(Materiál_7!$Y$422=0,"",Materiál_7!$Y$422*1.15)</f>
        <v/>
      </c>
      <c r="H25" s="202" t="str">
        <f>IF(Materiál_7!$Y$423=0,"",Materiál_7!$Y$423*1.15)</f>
        <v/>
      </c>
      <c r="I25" s="202" t="str">
        <f>IF(Materiál_7!$Y$424=0,"",Materiál_7!$Y$424*1.15)</f>
        <v/>
      </c>
      <c r="J25" s="202" t="str">
        <f>IF(Materiál_7!$Y$425=0,"",Materiál_7!$Y$425*1.15)</f>
        <v/>
      </c>
      <c r="K25" s="222" t="str">
        <f>IF(Materiál_7!$Y$426=0,"",Materiál_7!$Y$426*1.15)</f>
        <v/>
      </c>
      <c r="L25" s="222" t="str">
        <f>IF(Materiál_7!$Y$427=0,"",Materiál_7!$Y$427*1.15)</f>
        <v/>
      </c>
      <c r="M25" s="222" t="str">
        <f>IF(Materiál_7!$Y$430=0,"",Materiál_7!$Y$430)</f>
        <v/>
      </c>
      <c r="N25" s="203" t="str">
        <f>IF(Materiál_7!$N$17=0,"","ANO")</f>
        <v/>
      </c>
      <c r="O25" s="204" t="str">
        <f>IF(Materiál_7!$N$14=0,"","ANO")</f>
        <v/>
      </c>
      <c r="P25" s="56"/>
    </row>
    <row r="26" spans="1:22" ht="15" customHeight="1" x14ac:dyDescent="0.2">
      <c r="A26" s="57" t="s">
        <v>67</v>
      </c>
      <c r="B26" s="58" t="str">
        <f>IF(Materiál_8!$C$17="","",Materiál_8!$C$17)</f>
        <v/>
      </c>
      <c r="C26" s="202" t="str">
        <f>IF(Materiál_8!$Y$421=0,"",Materiál_8!$Y$421*1.2)</f>
        <v/>
      </c>
      <c r="D26" s="202" t="str">
        <f>IF(Materiál_8!$Y$432=0,"",Materiál_8!$Y$432*1.2)</f>
        <v/>
      </c>
      <c r="E26" s="202" t="str">
        <f>IF(Materiál_8!$Y$431=0,"",Materiál_8!$Y$431*1.1)</f>
        <v/>
      </c>
      <c r="F26" s="202" t="str">
        <f>IF(Materiál_8!$Y$433=0,"",Materiál_8!$Y$433)</f>
        <v/>
      </c>
      <c r="G26" s="202" t="str">
        <f>IF(Materiál_8!$Y$422=0,"",Materiál_8!$Y$422*1.15)</f>
        <v/>
      </c>
      <c r="H26" s="202" t="str">
        <f>IF(Materiál_8!$Y$423=0,"",Materiál_8!$Y$423*1.15)</f>
        <v/>
      </c>
      <c r="I26" s="202" t="str">
        <f>IF(Materiál_8!$Y$424=0,"",Materiál_8!$Y$424*1.15)</f>
        <v/>
      </c>
      <c r="J26" s="202" t="str">
        <f>IF(Materiál_8!$Y$425=0,"",Materiál_8!$Y$425*1.15)</f>
        <v/>
      </c>
      <c r="K26" s="222" t="str">
        <f>IF(Materiál_8!$Y$426=0,"",Materiál_8!$Y$426*1.15)</f>
        <v/>
      </c>
      <c r="L26" s="222" t="str">
        <f>IF(Materiál_8!$Y$427=0,"",Materiál_8!$Y$427*1.15)</f>
        <v/>
      </c>
      <c r="M26" s="222" t="str">
        <f>IF(Materiál_8!$Y$430=0,"",Materiál_8!$Y$430)</f>
        <v/>
      </c>
      <c r="N26" s="203" t="str">
        <f>IF(Materiál_8!$N$17=0,"","ANO")</f>
        <v/>
      </c>
      <c r="O26" s="204" t="str">
        <f>IF(Materiál_8!$N$14=0,"","ANO")</f>
        <v/>
      </c>
      <c r="P26" s="56"/>
    </row>
    <row r="27" spans="1:22" ht="15" customHeight="1" x14ac:dyDescent="0.2">
      <c r="A27" s="110"/>
      <c r="B27" s="111"/>
      <c r="C27" s="112"/>
      <c r="D27" s="112"/>
      <c r="E27" s="112"/>
      <c r="F27" s="112"/>
      <c r="G27" s="112"/>
      <c r="H27" s="112"/>
      <c r="I27" s="112"/>
      <c r="J27" s="112"/>
      <c r="K27" s="113"/>
      <c r="L27" s="113"/>
      <c r="M27" s="113"/>
      <c r="N27" s="112"/>
      <c r="O27" s="114"/>
      <c r="P27" s="56"/>
    </row>
    <row r="28" spans="1:22" ht="15" customHeight="1" x14ac:dyDescent="0.2">
      <c r="A28" s="110"/>
      <c r="B28" s="111"/>
      <c r="C28" s="112"/>
      <c r="D28" s="112"/>
      <c r="E28" s="112"/>
      <c r="F28" s="112"/>
      <c r="G28" s="112"/>
      <c r="H28" s="112"/>
      <c r="I28" s="112"/>
      <c r="J28" s="112"/>
      <c r="K28" s="113"/>
      <c r="L28" s="113"/>
      <c r="M28" s="113"/>
      <c r="N28" s="112"/>
      <c r="O28" s="114"/>
      <c r="P28" s="56"/>
    </row>
    <row r="29" spans="1:22" ht="15" customHeight="1" x14ac:dyDescent="0.2">
      <c r="A29" s="110"/>
      <c r="B29" s="111"/>
      <c r="C29" s="112"/>
      <c r="D29" s="112"/>
      <c r="E29" s="112"/>
      <c r="F29" s="112"/>
      <c r="G29" s="112"/>
      <c r="H29" s="112"/>
      <c r="I29" s="112"/>
      <c r="J29" s="112"/>
      <c r="K29" s="113"/>
      <c r="L29" s="113"/>
      <c r="M29" s="113"/>
      <c r="N29" s="112"/>
      <c r="O29" s="114"/>
      <c r="P29" s="56"/>
    </row>
    <row r="30" spans="1:22" ht="15" customHeight="1" x14ac:dyDescent="0.2">
      <c r="A30" s="110"/>
      <c r="B30" s="111"/>
      <c r="C30" s="112"/>
      <c r="D30" s="112"/>
      <c r="E30" s="112"/>
      <c r="F30" s="112"/>
      <c r="G30" s="112"/>
      <c r="H30" s="112"/>
      <c r="I30" s="112"/>
      <c r="J30" s="112"/>
      <c r="K30" s="113"/>
      <c r="L30" s="113"/>
      <c r="M30" s="113"/>
      <c r="N30" s="112"/>
      <c r="O30" s="114"/>
      <c r="P30" s="56"/>
    </row>
    <row r="31" spans="1:22" ht="15" customHeight="1" x14ac:dyDescent="0.2">
      <c r="A31" s="110"/>
      <c r="B31" s="111"/>
      <c r="C31" s="112"/>
      <c r="D31" s="112"/>
      <c r="E31" s="112"/>
      <c r="F31" s="112"/>
      <c r="G31" s="112"/>
      <c r="H31" s="112"/>
      <c r="I31" s="112"/>
      <c r="J31" s="112"/>
      <c r="K31" s="113"/>
      <c r="L31" s="113"/>
      <c r="M31" s="113"/>
      <c r="N31" s="112"/>
      <c r="O31" s="114"/>
      <c r="P31" s="56"/>
    </row>
    <row r="32" spans="1:22" ht="15" customHeight="1" x14ac:dyDescent="0.2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3"/>
      <c r="L32" s="113"/>
      <c r="M32" s="113"/>
      <c r="N32" s="112"/>
      <c r="O32" s="114"/>
      <c r="P32" s="56"/>
    </row>
    <row r="33" spans="1:16" ht="15" customHeight="1" thickBot="1" x14ac:dyDescent="0.25">
      <c r="A33" s="115"/>
      <c r="B33" s="116"/>
      <c r="C33" s="117"/>
      <c r="D33" s="117"/>
      <c r="E33" s="117"/>
      <c r="F33" s="117"/>
      <c r="G33" s="117"/>
      <c r="H33" s="117"/>
      <c r="I33" s="117"/>
      <c r="J33" s="117"/>
      <c r="K33" s="118"/>
      <c r="L33" s="118"/>
      <c r="M33" s="118"/>
      <c r="N33" s="117"/>
      <c r="O33" s="119"/>
      <c r="P33" s="56"/>
    </row>
    <row r="34" spans="1:16" ht="20.25" thickBot="1" x14ac:dyDescent="0.35">
      <c r="A34" s="59"/>
      <c r="B34" s="60" t="s">
        <v>43</v>
      </c>
      <c r="C34" s="61">
        <f t="shared" ref="C34:M34" si="0">SUM(C19:C33)</f>
        <v>0</v>
      </c>
      <c r="D34" s="61">
        <f t="shared" ref="D34:L34" si="1">ROUND(SUM(D19:D33),1)</f>
        <v>0</v>
      </c>
      <c r="E34" s="61">
        <f t="shared" si="1"/>
        <v>0</v>
      </c>
      <c r="F34" s="61">
        <f t="shared" si="1"/>
        <v>0</v>
      </c>
      <c r="G34" s="61">
        <f t="shared" si="1"/>
        <v>0</v>
      </c>
      <c r="H34" s="61">
        <f t="shared" si="1"/>
        <v>0</v>
      </c>
      <c r="I34" s="61">
        <f t="shared" si="1"/>
        <v>0</v>
      </c>
      <c r="J34" s="61">
        <f t="shared" si="1"/>
        <v>0</v>
      </c>
      <c r="K34" s="68">
        <f t="shared" si="1"/>
        <v>0</v>
      </c>
      <c r="L34" s="68">
        <f t="shared" si="1"/>
        <v>0</v>
      </c>
      <c r="M34" s="68">
        <f t="shared" si="0"/>
        <v>0</v>
      </c>
      <c r="N34" s="206"/>
      <c r="O34" s="199"/>
      <c r="P34" s="56"/>
    </row>
    <row r="35" spans="1:16" ht="12.95" customHeight="1" x14ac:dyDescent="0.3">
      <c r="A35" s="142"/>
      <c r="B35" s="143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55"/>
      <c r="O35" s="198"/>
      <c r="P35" s="56"/>
    </row>
    <row r="36" spans="1:16" ht="12.95" hidden="1" customHeight="1" x14ac:dyDescent="0.3">
      <c r="A36" s="145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55"/>
      <c r="O36" s="56"/>
      <c r="P36" s="56"/>
    </row>
    <row r="37" spans="1:16" ht="12.95" hidden="1" customHeight="1" x14ac:dyDescent="0.3">
      <c r="A37" s="145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55"/>
      <c r="O37" s="56"/>
      <c r="P37" s="56"/>
    </row>
    <row r="38" spans="1:16" ht="12.95" hidden="1" customHeight="1" x14ac:dyDescent="0.3">
      <c r="A38" s="145"/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55"/>
      <c r="O38" s="56"/>
      <c r="P38" s="56"/>
    </row>
    <row r="39" spans="1:16" ht="12.95" hidden="1" customHeight="1" x14ac:dyDescent="0.3">
      <c r="A39" s="145"/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55"/>
      <c r="O39" s="56"/>
      <c r="P39" s="56"/>
    </row>
    <row r="40" spans="1:16" ht="12.95" hidden="1" customHeight="1" x14ac:dyDescent="0.3">
      <c r="A40" s="145"/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55"/>
      <c r="O40" s="56"/>
      <c r="P40" s="56"/>
    </row>
    <row r="41" spans="1:16" ht="12.95" hidden="1" customHeight="1" x14ac:dyDescent="0.3">
      <c r="A41" s="145"/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55"/>
      <c r="O41" s="56"/>
      <c r="P41" s="56"/>
    </row>
    <row r="42" spans="1:16" ht="12.95" hidden="1" customHeight="1" x14ac:dyDescent="0.3">
      <c r="A42" s="145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55"/>
      <c r="O42" s="56"/>
      <c r="P42" s="56"/>
    </row>
    <row r="43" spans="1:16" ht="12.95" hidden="1" customHeight="1" x14ac:dyDescent="0.3">
      <c r="A43" s="145"/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55"/>
      <c r="O43" s="56"/>
      <c r="P43" s="56"/>
    </row>
    <row r="44" spans="1:16" ht="12.95" hidden="1" customHeight="1" x14ac:dyDescent="0.3">
      <c r="A44" s="145"/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55"/>
      <c r="O44" s="56"/>
      <c r="P44" s="56"/>
    </row>
    <row r="45" spans="1:16" ht="12.95" hidden="1" customHeight="1" x14ac:dyDescent="0.3">
      <c r="A45" s="145"/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55"/>
      <c r="O45" s="56"/>
      <c r="P45" s="56"/>
    </row>
    <row r="46" spans="1:16" ht="12.95" hidden="1" customHeight="1" x14ac:dyDescent="0.3">
      <c r="A46" s="145"/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55"/>
      <c r="O46" s="56"/>
      <c r="P46" s="56"/>
    </row>
    <row r="47" spans="1:16" ht="12.95" hidden="1" customHeight="1" x14ac:dyDescent="0.3">
      <c r="A47" s="145"/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55"/>
      <c r="O47" s="56"/>
      <c r="P47" s="56"/>
    </row>
    <row r="48" spans="1:16" ht="12.95" customHeight="1" x14ac:dyDescent="0.3">
      <c r="A48" s="145"/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55"/>
      <c r="O48" s="56"/>
      <c r="P48" s="56"/>
    </row>
    <row r="49" spans="1:16" ht="19.5" x14ac:dyDescent="0.3">
      <c r="A49" s="145"/>
      <c r="B49" s="186" t="s">
        <v>82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55"/>
      <c r="O49" s="56"/>
      <c r="P49" s="56"/>
    </row>
    <row r="50" spans="1:16" ht="19.5" x14ac:dyDescent="0.3">
      <c r="A50" s="145"/>
      <c r="B50" s="186" t="s">
        <v>83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55"/>
      <c r="O50" s="56"/>
      <c r="P50" s="56"/>
    </row>
    <row r="51" spans="1:16" ht="19.5" x14ac:dyDescent="0.3">
      <c r="A51" s="145"/>
      <c r="B51" s="186" t="s">
        <v>73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55"/>
      <c r="O51" s="56"/>
      <c r="P51" s="56"/>
    </row>
    <row r="52" spans="1:16" ht="19.5" x14ac:dyDescent="0.3">
      <c r="A52" s="145"/>
      <c r="B52" s="186" t="s">
        <v>74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55"/>
      <c r="O52" s="56"/>
      <c r="P52" s="56"/>
    </row>
    <row r="53" spans="1:16" ht="12" customHeight="1" x14ac:dyDescent="0.3">
      <c r="A53" s="145"/>
      <c r="B53" s="186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55"/>
      <c r="O53" s="56"/>
      <c r="P53" s="56"/>
    </row>
    <row r="54" spans="1:16" ht="12" customHeight="1" x14ac:dyDescent="0.3">
      <c r="A54" s="145"/>
      <c r="B54" s="186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55"/>
      <c r="O54" s="56"/>
      <c r="P54" s="56"/>
    </row>
    <row r="55" spans="1:16" ht="12" customHeight="1" x14ac:dyDescent="0.3">
      <c r="A55" s="145"/>
      <c r="B55" s="186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55"/>
      <c r="O55" s="56"/>
      <c r="P55" s="56"/>
    </row>
    <row r="56" spans="1:16" ht="12" customHeight="1" x14ac:dyDescent="0.3">
      <c r="A56" s="145"/>
      <c r="B56" s="18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55"/>
      <c r="O56" s="56"/>
      <c r="P56" s="56"/>
    </row>
    <row r="57" spans="1:16" ht="12.95" customHeight="1" thickBot="1" x14ac:dyDescent="0.35">
      <c r="A57" s="139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72"/>
      <c r="O57" s="173"/>
      <c r="P57" s="56"/>
    </row>
    <row r="58" spans="1:16" ht="23.25" customHeight="1" thickBot="1" x14ac:dyDescent="0.3">
      <c r="A58" s="293" t="s">
        <v>54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5"/>
    </row>
  </sheetData>
  <sheetProtection password="E0A6" sheet="1" objects="1" scenarios="1"/>
  <mergeCells count="17">
    <mergeCell ref="A58:P58"/>
    <mergeCell ref="A17:A18"/>
    <mergeCell ref="B17:B18"/>
    <mergeCell ref="L7:M7"/>
    <mergeCell ref="L8:M8"/>
    <mergeCell ref="L9:M9"/>
    <mergeCell ref="R8:T17"/>
    <mergeCell ref="N9:O9"/>
    <mergeCell ref="N8:O8"/>
    <mergeCell ref="N7:O7"/>
    <mergeCell ref="E12:F12"/>
    <mergeCell ref="G12:H12"/>
    <mergeCell ref="I12:J12"/>
    <mergeCell ref="N10:O10"/>
    <mergeCell ref="G13:H13"/>
    <mergeCell ref="E13:F13"/>
    <mergeCell ref="L10:M10"/>
  </mergeCells>
  <printOptions horizontalCentered="1" verticalCentered="1"/>
  <pageMargins left="0.27559055118110237" right="0.27559055118110237" top="0.39370078740157483" bottom="0.39370078740157483" header="0.31496062992125984" footer="0.31496062992125984"/>
  <pageSetup paperSize="9" scale="84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17</vt:i4>
      </vt:variant>
    </vt:vector>
  </HeadingPairs>
  <TitlesOfParts>
    <vt:vector size="26" baseType="lpstr">
      <vt:lpstr>Materiál_1</vt:lpstr>
      <vt:lpstr>Materiál_2</vt:lpstr>
      <vt:lpstr>Materiál_3</vt:lpstr>
      <vt:lpstr>Materiál_4</vt:lpstr>
      <vt:lpstr>Materiál_5</vt:lpstr>
      <vt:lpstr>Materiál_6</vt:lpstr>
      <vt:lpstr>Materiál_7</vt:lpstr>
      <vt:lpstr>Materiál_8</vt:lpstr>
      <vt:lpstr>Souhrn</vt:lpstr>
      <vt:lpstr>Materiál_1!Názvy_tisku</vt:lpstr>
      <vt:lpstr>Materiál_2!Názvy_tisku</vt:lpstr>
      <vt:lpstr>Materiál_3!Názvy_tisku</vt:lpstr>
      <vt:lpstr>Materiál_4!Názvy_tisku</vt:lpstr>
      <vt:lpstr>Materiál_5!Názvy_tisku</vt:lpstr>
      <vt:lpstr>Materiál_6!Názvy_tisku</vt:lpstr>
      <vt:lpstr>Materiál_7!Názvy_tisku</vt:lpstr>
      <vt:lpstr>Materiál_8!Názvy_tisku</vt:lpstr>
      <vt:lpstr>Materiál_1!Oblast_tisku</vt:lpstr>
      <vt:lpstr>Materiál_2!Oblast_tisku</vt:lpstr>
      <vt:lpstr>Materiál_3!Oblast_tisku</vt:lpstr>
      <vt:lpstr>Materiál_4!Oblast_tisku</vt:lpstr>
      <vt:lpstr>Materiál_5!Oblast_tisku</vt:lpstr>
      <vt:lpstr>Materiál_6!Oblast_tisku</vt:lpstr>
      <vt:lpstr>Materiál_7!Oblast_tisku</vt:lpstr>
      <vt:lpstr>Materiál_8!Oblast_tisku</vt:lpstr>
      <vt:lpstr>Souhrn!Oblast_tisku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</dc:creator>
  <cp:lastModifiedBy>User</cp:lastModifiedBy>
  <cp:lastPrinted>2019-11-20T05:49:23Z</cp:lastPrinted>
  <dcterms:created xsi:type="dcterms:W3CDTF">2014-11-02T16:47:02Z</dcterms:created>
  <dcterms:modified xsi:type="dcterms:W3CDTF">2020-08-09T07:11:53Z</dcterms:modified>
</cp:coreProperties>
</file>